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24226"/>
  <mc:AlternateContent xmlns:mc="http://schemas.openxmlformats.org/markup-compatibility/2006">
    <mc:Choice Requires="x15">
      <x15ac:absPath xmlns:x15ac="http://schemas.microsoft.com/office/spreadsheetml/2010/11/ac" url="C:\Users\kajikawa\OneDrive\デスクトップ\"/>
    </mc:Choice>
  </mc:AlternateContent>
  <xr:revisionPtr revIDLastSave="0" documentId="8_{DE8D75FD-AD80-4238-B31F-16D3052F54F4}" xr6:coauthVersionLast="47" xr6:coauthVersionMax="47" xr10:uidLastSave="{00000000-0000-0000-0000-000000000000}"/>
  <workbookProtection workbookPassword="CC3E" lockStructure="1"/>
  <bookViews>
    <workbookView xWindow="1530" yWindow="165" windowWidth="18555" windowHeight="10785" xr2:uid="{00000000-000D-0000-FFFF-FFFF00000000}"/>
  </bookViews>
  <sheets>
    <sheet name="注文書" sheetId="2" r:id="rId1"/>
  </sheets>
  <definedNames>
    <definedName name="_xlnm.Print_Area" localSheetId="0">注文書!$A$1:$AR$68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X2" i="2" l="1"/>
  <c r="BX3" i="2"/>
  <c r="P46" i="2"/>
  <c r="BX1" i="2" s="1"/>
  <c r="AA44" i="2"/>
  <c r="AA43" i="2"/>
  <c r="BX9" i="2"/>
  <c r="AA42" i="2"/>
  <c r="AA41" i="2"/>
  <c r="AA40" i="2"/>
  <c r="AA46" i="2" l="1"/>
  <c r="BX7" i="2"/>
  <c r="BX8" i="2" s="1"/>
  <c r="AA47" i="2" s="1"/>
  <c r="BX10" i="2"/>
  <c r="AA48"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A01340</author>
    <author>JP-AOA05171</author>
  </authors>
  <commentList>
    <comment ref="U26" authorId="0" shapeId="0" xr:uid="{00000000-0006-0000-0000-000001000000}">
      <text>
        <r>
          <rPr>
            <b/>
            <sz val="9"/>
            <color indexed="81"/>
            <rFont val="ＭＳ Ｐゴシック"/>
            <family val="3"/>
            <charset val="128"/>
          </rPr>
          <t>市区町村・町名・番地　を記入ください</t>
        </r>
      </text>
    </comment>
    <comment ref="U28" authorId="0" shapeId="0" xr:uid="{00000000-0006-0000-0000-000002000000}">
      <text>
        <r>
          <rPr>
            <b/>
            <sz val="9"/>
            <color indexed="81"/>
            <rFont val="ＭＳ Ｐゴシック"/>
            <family val="3"/>
            <charset val="128"/>
          </rPr>
          <t>ビル、建物名、階数を記入ください</t>
        </r>
        <r>
          <rPr>
            <sz val="9"/>
            <color indexed="81"/>
            <rFont val="ＭＳ Ｐゴシック"/>
            <family val="3"/>
            <charset val="128"/>
          </rPr>
          <t xml:space="preserve">
</t>
        </r>
      </text>
    </comment>
    <comment ref="S53" authorId="0" shapeId="0" xr:uid="{00000000-0006-0000-0000-000003000000}">
      <text>
        <r>
          <rPr>
            <b/>
            <sz val="9"/>
            <color indexed="81"/>
            <rFont val="ＭＳ Ｐゴシック"/>
            <family val="3"/>
            <charset val="128"/>
          </rPr>
          <t>御社納品日がございましたら、ご記入ください。(時間指定不可能）</t>
        </r>
      </text>
    </comment>
    <comment ref="AC53" authorId="1" shapeId="0" xr:uid="{00000000-0006-0000-0000-000004000000}">
      <text>
        <r>
          <rPr>
            <b/>
            <sz val="9"/>
            <color indexed="81"/>
            <rFont val="ＭＳ Ｐゴシック"/>
            <family val="3"/>
            <charset val="128"/>
          </rPr>
          <t xml:space="preserve">請求書郵送前にPDFでの送付希望の場合は「必要」を選択してください。
</t>
        </r>
      </text>
    </comment>
  </commentList>
</comments>
</file>

<file path=xl/sharedStrings.xml><?xml version="1.0" encoding="utf-8"?>
<sst xmlns="http://schemas.openxmlformats.org/spreadsheetml/2006/main" count="169" uniqueCount="137">
  <si>
    <t>既製マックカード申込書</t>
    <rPh sb="0" eb="2">
      <t>キセイ</t>
    </rPh>
    <rPh sb="8" eb="10">
      <t>モウシコミ</t>
    </rPh>
    <rPh sb="10" eb="11">
      <t>ショ</t>
    </rPh>
    <phoneticPr fontId="3"/>
  </si>
  <si>
    <t>FAX・郵送</t>
    <rPh sb="4" eb="6">
      <t>ユウソウ</t>
    </rPh>
    <phoneticPr fontId="3"/>
  </si>
  <si>
    <t>北海道</t>
  </si>
  <si>
    <t>マックカード個口</t>
    <rPh sb="6" eb="7">
      <t>コ</t>
    </rPh>
    <rPh sb="7" eb="8">
      <t>グチ</t>
    </rPh>
    <phoneticPr fontId="3"/>
  </si>
  <si>
    <t>送料設定</t>
    <rPh sb="0" eb="2">
      <t>ソウリョウ</t>
    </rPh>
    <rPh sb="2" eb="4">
      <t>セッテイ</t>
    </rPh>
    <phoneticPr fontId="3"/>
  </si>
  <si>
    <t>沖縄</t>
    <rPh sb="0" eb="2">
      <t>オキナワ</t>
    </rPh>
    <phoneticPr fontId="3"/>
  </si>
  <si>
    <t>郵送のみ</t>
    <rPh sb="0" eb="2">
      <t>ユウソウ</t>
    </rPh>
    <phoneticPr fontId="3"/>
  </si>
  <si>
    <t>封筒個口</t>
    <rPh sb="0" eb="2">
      <t>フウトウ</t>
    </rPh>
    <rPh sb="2" eb="3">
      <t>コ</t>
    </rPh>
    <rPh sb="3" eb="4">
      <t>グチ</t>
    </rPh>
    <phoneticPr fontId="3"/>
  </si>
  <si>
    <t>100枚以下</t>
    <rPh sb="3" eb="4">
      <t>マイ</t>
    </rPh>
    <rPh sb="4" eb="6">
      <t>イカ</t>
    </rPh>
    <phoneticPr fontId="3"/>
  </si>
  <si>
    <t>501枚以上</t>
    <rPh sb="3" eb="4">
      <t>マイ</t>
    </rPh>
    <rPh sb="4" eb="6">
      <t>イジョウ</t>
    </rPh>
    <phoneticPr fontId="3"/>
  </si>
  <si>
    <t>500枚以下</t>
    <rPh sb="3" eb="4">
      <t>マイ</t>
    </rPh>
    <rPh sb="4" eb="6">
      <t>イカ</t>
    </rPh>
    <phoneticPr fontId="3"/>
  </si>
  <si>
    <t>２個口以降</t>
    <rPh sb="1" eb="2">
      <t>コスウ</t>
    </rPh>
    <rPh sb="2" eb="3">
      <t>グチ</t>
    </rPh>
    <rPh sb="3" eb="5">
      <t>イコウ</t>
    </rPh>
    <phoneticPr fontId="3"/>
  </si>
  <si>
    <t>岩手県</t>
  </si>
  <si>
    <t>宮城県</t>
  </si>
  <si>
    <t>秋田県</t>
  </si>
  <si>
    <t>個口数</t>
    <rPh sb="0" eb="1">
      <t>コ</t>
    </rPh>
    <rPh sb="1" eb="2">
      <t>グチ</t>
    </rPh>
    <rPh sb="2" eb="3">
      <t>スウ</t>
    </rPh>
    <phoneticPr fontId="3"/>
  </si>
  <si>
    <t>※送料が変更となった場合上記のオレンジ色のセルを変更してください。</t>
    <rPh sb="1" eb="3">
      <t>ソウリョウ</t>
    </rPh>
    <rPh sb="4" eb="6">
      <t>ヘンコウ</t>
    </rPh>
    <rPh sb="10" eb="12">
      <t>バアイ</t>
    </rPh>
    <rPh sb="12" eb="14">
      <t>ジョウキ</t>
    </rPh>
    <rPh sb="19" eb="20">
      <t>イロ</t>
    </rPh>
    <rPh sb="24" eb="26">
      <t>ヘンコウ</t>
    </rPh>
    <phoneticPr fontId="3"/>
  </si>
  <si>
    <t>山形県</t>
  </si>
  <si>
    <t>送料</t>
    <rPh sb="0" eb="2">
      <t>ソウリョウ</t>
    </rPh>
    <phoneticPr fontId="3"/>
  </si>
  <si>
    <t>（なお学研ロジスティックス経由で佐川急便を利用する場合となります）</t>
    <rPh sb="3" eb="5">
      <t>ガッケン</t>
    </rPh>
    <rPh sb="13" eb="15">
      <t>ケイユ</t>
    </rPh>
    <rPh sb="16" eb="18">
      <t>サガワ</t>
    </rPh>
    <rPh sb="18" eb="20">
      <t>キュウビン</t>
    </rPh>
    <rPh sb="21" eb="23">
      <t>リヨウ</t>
    </rPh>
    <rPh sb="25" eb="27">
      <t>バアイ</t>
    </rPh>
    <phoneticPr fontId="3"/>
  </si>
  <si>
    <t>福島県</t>
  </si>
  <si>
    <t>沖縄1</t>
    <rPh sb="0" eb="2">
      <t>オキナワ</t>
    </rPh>
    <phoneticPr fontId="3"/>
  </si>
  <si>
    <t>お客様向けの説明文も修正ください。</t>
    <rPh sb="1" eb="3">
      <t>キャクサマ</t>
    </rPh>
    <rPh sb="3" eb="4">
      <t>ム</t>
    </rPh>
    <rPh sb="6" eb="9">
      <t>セツメイブン</t>
    </rPh>
    <rPh sb="10" eb="12">
      <t>シュウセイ</t>
    </rPh>
    <phoneticPr fontId="3"/>
  </si>
  <si>
    <t>茨城県</t>
  </si>
  <si>
    <t>保険料</t>
    <rPh sb="0" eb="2">
      <t>ホケン</t>
    </rPh>
    <rPh sb="2" eb="3">
      <t>リョウ</t>
    </rPh>
    <phoneticPr fontId="3"/>
  </si>
  <si>
    <t>←601枚以上は１万円に付き１０円の保険料を加算します。</t>
    <rPh sb="4" eb="7">
      <t>マイイジョウ</t>
    </rPh>
    <rPh sb="9" eb="11">
      <t>マンエン</t>
    </rPh>
    <rPh sb="12" eb="13">
      <t>ツキ</t>
    </rPh>
    <rPh sb="16" eb="17">
      <t>エン</t>
    </rPh>
    <rPh sb="18" eb="21">
      <t>ホケンリョウ</t>
    </rPh>
    <rPh sb="22" eb="24">
      <t>カサン</t>
    </rPh>
    <phoneticPr fontId="3"/>
  </si>
  <si>
    <t>栃木県</t>
  </si>
  <si>
    <t>黄色のセルは送料計算の中間結果が保管されるセルです。</t>
    <rPh sb="0" eb="2">
      <t>キイロ</t>
    </rPh>
    <rPh sb="6" eb="10">
      <t>ソウリョウケイサン</t>
    </rPh>
    <rPh sb="11" eb="13">
      <t>チュウカン</t>
    </rPh>
    <rPh sb="13" eb="15">
      <t>ケッカ</t>
    </rPh>
    <rPh sb="16" eb="18">
      <t>ホカン</t>
    </rPh>
    <phoneticPr fontId="3"/>
  </si>
  <si>
    <t>群馬県</t>
  </si>
  <si>
    <t>同意する</t>
    <rPh sb="0" eb="2">
      <t>ドウイ</t>
    </rPh>
    <phoneticPr fontId="3"/>
  </si>
  <si>
    <t>同意しない</t>
    <rPh sb="0" eb="2">
      <t>ドウイ</t>
    </rPh>
    <phoneticPr fontId="3"/>
  </si>
  <si>
    <t>【事前入金用】</t>
    <rPh sb="1" eb="3">
      <t>ジゼン</t>
    </rPh>
    <rPh sb="3" eb="5">
      <t>ニュウキン</t>
    </rPh>
    <rPh sb="5" eb="6">
      <t>ヨウ</t>
    </rPh>
    <phoneticPr fontId="3"/>
  </si>
  <si>
    <t>注文日：</t>
    <rPh sb="0" eb="2">
      <t>チュウモン</t>
    </rPh>
    <rPh sb="2" eb="3">
      <t>ビ</t>
    </rPh>
    <phoneticPr fontId="3"/>
  </si>
  <si>
    <t>新潟県</t>
  </si>
  <si>
    <t>ご請求先</t>
    <rPh sb="1" eb="3">
      <t>セイキュウ</t>
    </rPh>
    <rPh sb="3" eb="4">
      <t>サキ</t>
    </rPh>
    <phoneticPr fontId="3"/>
  </si>
  <si>
    <t>不要</t>
    <rPh sb="0" eb="2">
      <t>フヨウ</t>
    </rPh>
    <phoneticPr fontId="3"/>
  </si>
  <si>
    <t>富山県</t>
  </si>
  <si>
    <t>会社名</t>
    <rPh sb="0" eb="3">
      <t>カイシャメイ</t>
    </rPh>
    <phoneticPr fontId="3"/>
  </si>
  <si>
    <t>部署名</t>
    <rPh sb="0" eb="2">
      <t>ブショ</t>
    </rPh>
    <rPh sb="2" eb="3">
      <t>メイ</t>
    </rPh>
    <phoneticPr fontId="3"/>
  </si>
  <si>
    <t>担当者</t>
    <rPh sb="0" eb="3">
      <t>タントウシャ</t>
    </rPh>
    <phoneticPr fontId="3"/>
  </si>
  <si>
    <t>石川県</t>
  </si>
  <si>
    <t>福井県</t>
  </si>
  <si>
    <t>都道府県</t>
    <rPh sb="0" eb="4">
      <t>トドウフケン</t>
    </rPh>
    <phoneticPr fontId="3"/>
  </si>
  <si>
    <t>住所１</t>
    <rPh sb="0" eb="2">
      <t>ジュウショ</t>
    </rPh>
    <phoneticPr fontId="3"/>
  </si>
  <si>
    <t>山梨県</t>
  </si>
  <si>
    <t>長野県</t>
  </si>
  <si>
    <t>住所2</t>
    <rPh sb="0" eb="2">
      <t>ジュウショ</t>
    </rPh>
    <phoneticPr fontId="3"/>
  </si>
  <si>
    <t>岐阜県</t>
  </si>
  <si>
    <t>静岡県</t>
  </si>
  <si>
    <t>ご納品先</t>
    <rPh sb="1" eb="3">
      <t>ノウヒン</t>
    </rPh>
    <rPh sb="3" eb="4">
      <t>サキ</t>
    </rPh>
    <phoneticPr fontId="3"/>
  </si>
  <si>
    <t>愛知県</t>
  </si>
  <si>
    <t>三重県</t>
  </si>
  <si>
    <t>滋賀県</t>
  </si>
  <si>
    <t>京都府</t>
  </si>
  <si>
    <t>大阪府</t>
  </si>
  <si>
    <t>兵庫県</t>
  </si>
  <si>
    <t>奈良県</t>
  </si>
  <si>
    <t>● ご注文・発送枚数は５０枚からとなりますのでご了承ください。</t>
    <rPh sb="3" eb="5">
      <t>チュウモン</t>
    </rPh>
    <rPh sb="6" eb="8">
      <t>ハッソウ</t>
    </rPh>
    <rPh sb="8" eb="10">
      <t>マイスウ</t>
    </rPh>
    <rPh sb="13" eb="14">
      <t>マイ</t>
    </rPh>
    <rPh sb="24" eb="26">
      <t>リョウショウ</t>
    </rPh>
    <phoneticPr fontId="3"/>
  </si>
  <si>
    <t>和歌山県</t>
  </si>
  <si>
    <t>額面</t>
    <rPh sb="0" eb="2">
      <t>ガクメン</t>
    </rPh>
    <phoneticPr fontId="3"/>
  </si>
  <si>
    <t>販売金額</t>
    <rPh sb="0" eb="2">
      <t>ハンバイ</t>
    </rPh>
    <rPh sb="2" eb="4">
      <t>キンガク</t>
    </rPh>
    <phoneticPr fontId="3"/>
  </si>
  <si>
    <t>発注枚数</t>
    <rPh sb="0" eb="2">
      <t>ハッチュウ</t>
    </rPh>
    <rPh sb="2" eb="4">
      <t>マイスウ</t>
    </rPh>
    <phoneticPr fontId="3"/>
  </si>
  <si>
    <t>金額</t>
    <rPh sb="0" eb="2">
      <t>キンガク</t>
    </rPh>
    <phoneticPr fontId="3"/>
  </si>
  <si>
    <t>備考</t>
    <rPh sb="0" eb="2">
      <t>ビコウ</t>
    </rPh>
    <phoneticPr fontId="3"/>
  </si>
  <si>
    <t>鳥取県</t>
  </si>
  <si>
    <t>500円</t>
    <rPh sb="3" eb="4">
      <t>エン</t>
    </rPh>
    <phoneticPr fontId="3"/>
  </si>
  <si>
    <t>デザイン希望なし</t>
    <rPh sb="4" eb="6">
      <t>キボウ</t>
    </rPh>
    <phoneticPr fontId="3"/>
  </si>
  <si>
    <t>枚</t>
    <rPh sb="0" eb="1">
      <t>マイ</t>
    </rPh>
    <phoneticPr fontId="3"/>
  </si>
  <si>
    <t>島根県</t>
  </si>
  <si>
    <t>広島県</t>
  </si>
  <si>
    <t>山口県</t>
  </si>
  <si>
    <t>徳島県</t>
  </si>
  <si>
    <t>高知県</t>
  </si>
  <si>
    <t>商品合計</t>
    <rPh sb="0" eb="2">
      <t>ショウヒン</t>
    </rPh>
    <rPh sb="2" eb="4">
      <t>ゴウケイ</t>
    </rPh>
    <phoneticPr fontId="3"/>
  </si>
  <si>
    <t>福岡県</t>
  </si>
  <si>
    <t>送料・輸送保険料（60１枚以上）</t>
    <rPh sb="0" eb="2">
      <t>ソウリョウ</t>
    </rPh>
    <rPh sb="3" eb="5">
      <t>ユソウ</t>
    </rPh>
    <rPh sb="5" eb="7">
      <t>ホケン</t>
    </rPh>
    <rPh sb="7" eb="8">
      <t>リョウ</t>
    </rPh>
    <rPh sb="12" eb="13">
      <t>マイ</t>
    </rPh>
    <rPh sb="13" eb="15">
      <t>イジョウ</t>
    </rPh>
    <phoneticPr fontId="3"/>
  </si>
  <si>
    <t>佐賀県</t>
  </si>
  <si>
    <t>商品総合計</t>
    <rPh sb="0" eb="2">
      <t>ショウヒン</t>
    </rPh>
    <rPh sb="2" eb="3">
      <t>ソウ</t>
    </rPh>
    <rPh sb="3" eb="5">
      <t>ゴウケイ</t>
    </rPh>
    <phoneticPr fontId="3"/>
  </si>
  <si>
    <t>長崎県</t>
  </si>
  <si>
    <t>熊本県</t>
  </si>
  <si>
    <t>専用封筒（無料）</t>
    <rPh sb="0" eb="2">
      <t>センヨウ</t>
    </rPh>
    <rPh sb="2" eb="4">
      <t>フウトウ</t>
    </rPh>
    <rPh sb="5" eb="7">
      <t>ムリョウ</t>
    </rPh>
    <phoneticPr fontId="3"/>
  </si>
  <si>
    <t>枚数</t>
    <rPh sb="0" eb="2">
      <t>マイスウ</t>
    </rPh>
    <phoneticPr fontId="3"/>
  </si>
  <si>
    <t>大分県</t>
  </si>
  <si>
    <t>宮崎県</t>
  </si>
  <si>
    <t>鹿児島県</t>
  </si>
  <si>
    <t>納品希望日</t>
    <rPh sb="0" eb="2">
      <t>ノウヒン</t>
    </rPh>
    <rPh sb="2" eb="5">
      <t>キボウビ</t>
    </rPh>
    <phoneticPr fontId="3"/>
  </si>
  <si>
    <t>沖縄県</t>
  </si>
  <si>
    <t>※振込口座情報に関しては、請求書に記載させて頂いています。</t>
    <rPh sb="1" eb="3">
      <t>フリコ</t>
    </rPh>
    <rPh sb="3" eb="5">
      <t>コウザ</t>
    </rPh>
    <rPh sb="5" eb="7">
      <t>ジョウホウ</t>
    </rPh>
    <rPh sb="8" eb="9">
      <t>カン</t>
    </rPh>
    <rPh sb="13" eb="16">
      <t>セイキュウショ</t>
    </rPh>
    <rPh sb="17" eb="19">
      <t>キサイ</t>
    </rPh>
    <rPh sb="22" eb="23">
      <t>イタダ</t>
    </rPh>
    <phoneticPr fontId="3"/>
  </si>
  <si>
    <t>※新規のお客様は登録処理の時間もかかります為、請求書の発送には10営業日ほどかかりますことをご了承下さい。</t>
    <rPh sb="1" eb="3">
      <t>シンキ</t>
    </rPh>
    <rPh sb="5" eb="7">
      <t>キャクサマ</t>
    </rPh>
    <rPh sb="8" eb="10">
      <t>トウロク</t>
    </rPh>
    <rPh sb="10" eb="12">
      <t>ショリ</t>
    </rPh>
    <rPh sb="13" eb="15">
      <t>ジカン</t>
    </rPh>
    <rPh sb="21" eb="22">
      <t>タメ</t>
    </rPh>
    <rPh sb="23" eb="26">
      <t>セイキュウショ</t>
    </rPh>
    <rPh sb="27" eb="29">
      <t>ハッソウ</t>
    </rPh>
    <rPh sb="33" eb="36">
      <t>エイギョウビ</t>
    </rPh>
    <rPh sb="47" eb="49">
      <t>リョウショウ</t>
    </rPh>
    <rPh sb="49" eb="50">
      <t>クダ</t>
    </rPh>
    <phoneticPr fontId="3"/>
  </si>
  <si>
    <t>※振込み手数料は、お客様ご負担にてお願い致します。</t>
    <rPh sb="1" eb="3">
      <t>フリコ</t>
    </rPh>
    <rPh sb="4" eb="7">
      <t>テスウリョウ</t>
    </rPh>
    <rPh sb="10" eb="12">
      <t>キャクサマ</t>
    </rPh>
    <rPh sb="13" eb="15">
      <t>フタン</t>
    </rPh>
    <rPh sb="18" eb="19">
      <t>ネガ</t>
    </rPh>
    <rPh sb="20" eb="21">
      <t>イタ</t>
    </rPh>
    <phoneticPr fontId="3"/>
  </si>
  <si>
    <t>601枚以上は輸送保険料が必要となります。（マックカード1万円につき10円）</t>
    <rPh sb="3" eb="4">
      <t>マイ</t>
    </rPh>
    <rPh sb="4" eb="6">
      <t>イジョウ</t>
    </rPh>
    <rPh sb="13" eb="15">
      <t>ヒツヨウ</t>
    </rPh>
    <rPh sb="29" eb="31">
      <t>マンエン</t>
    </rPh>
    <rPh sb="36" eb="37">
      <t>エン</t>
    </rPh>
    <phoneticPr fontId="3"/>
  </si>
  <si>
    <t>〒</t>
    <phoneticPr fontId="3"/>
  </si>
  <si>
    <t>TEL</t>
    <phoneticPr fontId="3"/>
  </si>
  <si>
    <t>FAX</t>
    <phoneticPr fontId="3"/>
  </si>
  <si>
    <t>カードデザイン</t>
    <phoneticPr fontId="3"/>
  </si>
  <si>
    <t>※601枚以上は、マックカード枚数、封筒枚数により発送個口数が変ります。</t>
    <phoneticPr fontId="3"/>
  </si>
  <si>
    <t>青森県</t>
  </si>
  <si>
    <t>岡山県</t>
  </si>
  <si>
    <t>香川県</t>
  </si>
  <si>
    <t>送信先</t>
    <rPh sb="0" eb="2">
      <t>ソウシン</t>
    </rPh>
    <rPh sb="2" eb="3">
      <t>サキ</t>
    </rPh>
    <phoneticPr fontId="3"/>
  </si>
  <si>
    <t>mccard@jp.mcd.com</t>
    <phoneticPr fontId="3"/>
  </si>
  <si>
    <t>請求書
郵送前送付</t>
    <rPh sb="0" eb="3">
      <t>セイキュウショ</t>
    </rPh>
    <rPh sb="4" eb="6">
      <t>ユウソウ</t>
    </rPh>
    <rPh sb="6" eb="7">
      <t>マエ</t>
    </rPh>
    <rPh sb="7" eb="9">
      <t>ソウフ</t>
    </rPh>
    <phoneticPr fontId="3"/>
  </si>
  <si>
    <t>必要</t>
    <rPh sb="0" eb="2">
      <t>ヒツヨウ</t>
    </rPh>
    <phoneticPr fontId="3"/>
  </si>
  <si>
    <t>連絡先メールアドレス</t>
    <rPh sb="0" eb="2">
      <t>レンラク</t>
    </rPh>
    <rPh sb="2" eb="3">
      <t>サキ</t>
    </rPh>
    <phoneticPr fontId="3"/>
  </si>
  <si>
    <t>愛媛県</t>
  </si>
  <si>
    <t>※お申込締め時間は当日15時までとなります。</t>
    <rPh sb="2" eb="4">
      <t>モウシコミ</t>
    </rPh>
    <rPh sb="4" eb="5">
      <t>シ</t>
    </rPh>
    <rPh sb="6" eb="8">
      <t>ジカン</t>
    </rPh>
    <rPh sb="9" eb="11">
      <t>トウジツ</t>
    </rPh>
    <rPh sb="13" eb="14">
      <t>ジ</t>
    </rPh>
    <phoneticPr fontId="3"/>
  </si>
  <si>
    <t>※発送は弊社にて入金確認後、3営業日ほど頂戴致します。</t>
    <phoneticPr fontId="3"/>
  </si>
  <si>
    <t>消費税10％</t>
    <phoneticPr fontId="3"/>
  </si>
  <si>
    <t>マックフライポテト</t>
    <phoneticPr fontId="3"/>
  </si>
  <si>
    <t>ビッグマック</t>
    <phoneticPr fontId="3"/>
  </si>
  <si>
    <t>確約する</t>
    <rPh sb="0" eb="2">
      <t>カクヤク</t>
    </rPh>
    <phoneticPr fontId="3"/>
  </si>
  <si>
    <t>確約しない</t>
    <rPh sb="0" eb="2">
      <t>カクヤク</t>
    </rPh>
    <phoneticPr fontId="3"/>
  </si>
  <si>
    <t>お客様(法人の場合は役員及び経営に実質的に関与している者を含みます。）は、現在又は将来にわたって、次の各号の反社会的勢力のいずれにも該当しないことを確約いたします。
　① 暴力団　② 暴力団員　③ 暴力団員でなくなった時から５年を経過していない者　④ 暴力団準構成員　⑤ 暴力団関係企業
　⑥ 総会屋等、社会運動・政治活動等標ぼうゴロ　⑦ 特殊知能暴力集団　⑧ その他前各号に準ずる者</t>
    <rPh sb="1" eb="3">
      <t>キャクサマ</t>
    </rPh>
    <rPh sb="4" eb="6">
      <t>ホウジン</t>
    </rPh>
    <rPh sb="7" eb="9">
      <t>バアイ</t>
    </rPh>
    <rPh sb="29" eb="30">
      <t>フク</t>
    </rPh>
    <phoneticPr fontId="3"/>
  </si>
  <si>
    <t>【反社会的勢力ではないこと等に関する確約について】</t>
    <phoneticPr fontId="3"/>
  </si>
  <si>
    <t>反社会的勢力ではないこと等に関する確約について</t>
    <rPh sb="0" eb="3">
      <t>ハンシャカイ</t>
    </rPh>
    <rPh sb="3" eb="4">
      <t>テキ</t>
    </rPh>
    <rPh sb="4" eb="6">
      <t>セイリョク</t>
    </rPh>
    <rPh sb="12" eb="13">
      <t>ナド</t>
    </rPh>
    <rPh sb="14" eb="15">
      <t>カン</t>
    </rPh>
    <rPh sb="17" eb="19">
      <t>カクヤク</t>
    </rPh>
    <phoneticPr fontId="3"/>
  </si>
  <si>
    <t>上記個人情報の取扱いについて　</t>
    <rPh sb="0" eb="2">
      <t>ジョウキ</t>
    </rPh>
    <rPh sb="2" eb="4">
      <t>コジン</t>
    </rPh>
    <rPh sb="4" eb="6">
      <t>ジョウホウ</t>
    </rPh>
    <rPh sb="7" eb="9">
      <t>トリアツカイ</t>
    </rPh>
    <phoneticPr fontId="3"/>
  </si>
  <si>
    <r>
      <t>　　　　</t>
    </r>
    <r>
      <rPr>
        <b/>
        <sz val="11"/>
        <rFont val="ＭＳ Ｐゴシック"/>
        <family val="3"/>
        <charset val="128"/>
      </rPr>
      <t>　【個人情報の取扱いについて】</t>
    </r>
    <r>
      <rPr>
        <sz val="9"/>
        <rFont val="ＭＳ Ｐゴシック"/>
        <family val="3"/>
        <charset val="128"/>
      </rPr>
      <t xml:space="preserve">
 お客様にご記入頂いた個人情報は、お客様からお申し込み頂いたマックカードを確実にお届けするためにのみ利用します。
● お客様の住所、氏名、電話番号は、マックカードの配送業務のため下記に委託します。　
　　　委託先：株式会社学研ロジスティクス（日本マクドナルド社配送委託先）
● ご注文に際してはすべての事項を正しくご記入下さい。ご記入いただけない場合はご注文に応じかねることがありますのでご了承下さい。
●取得しました個人情報は、原則としてご本人から利用目的の通知、開示、内容の訂正、追加または削除、利用の停止、消去、第三者提供の停止を求めることができます。　また誤った情報があり、訂正、追加または削除を求められた場合はこれに応じます。　なお開示などの求めに応じる際に、個人を確認できる情報によりご本人であることを確認させていただきます。
【お問合わせ窓口】　日本マクドナルド株式会社　TEL　０３－６９１１－６２９０
</t>
    </r>
    <rPh sb="126" eb="139">
      <t>ガッケン</t>
    </rPh>
    <phoneticPr fontId="3"/>
  </si>
  <si>
    <t>※請求書の発送には、7営業日ほどかかる場合がございますのでご了承ください。</t>
    <rPh sb="1" eb="3">
      <t>セイキュウ</t>
    </rPh>
    <rPh sb="3" eb="4">
      <t>ショ</t>
    </rPh>
    <rPh sb="5" eb="7">
      <t>ハッソウ</t>
    </rPh>
    <rPh sb="11" eb="14">
      <t>エイギョウビ</t>
    </rPh>
    <rPh sb="19" eb="21">
      <t>バアイ</t>
    </rPh>
    <rPh sb="30" eb="32">
      <t>リョウショウ</t>
    </rPh>
    <phoneticPr fontId="3"/>
  </si>
  <si>
    <t>埼玉県</t>
  </si>
  <si>
    <t>千葉県</t>
  </si>
  <si>
    <t>東京都</t>
  </si>
  <si>
    <t>神奈川県</t>
  </si>
  <si>
    <t>ドリンク</t>
    <phoneticPr fontId="3"/>
  </si>
  <si>
    <t>ハッピーセット</t>
    <phoneticPr fontId="3"/>
  </si>
  <si>
    <t>　必要　　　　　不要</t>
    <rPh sb="1" eb="3">
      <t>ヒツヨウ</t>
    </rPh>
    <rPh sb="8" eb="10">
      <t>フヨウ</t>
    </rPh>
    <phoneticPr fontId="3"/>
  </si>
  <si>
    <t>※送料　50～100枚まで760円　101～500枚810円　</t>
    <rPh sb="1" eb="3">
      <t>ソウリョウ</t>
    </rPh>
    <phoneticPr fontId="3"/>
  </si>
  <si>
    <t>　　501枚以上は1個口の場合860円、2個口目以降は追加個口数1個につき860円</t>
    <rPh sb="10" eb="11">
      <t>コ</t>
    </rPh>
    <rPh sb="11" eb="12">
      <t>グチ</t>
    </rPh>
    <rPh sb="13" eb="15">
      <t>バアイ</t>
    </rPh>
    <rPh sb="18" eb="19">
      <t>エン</t>
    </rPh>
    <rPh sb="21" eb="22">
      <t>コ</t>
    </rPh>
    <rPh sb="22" eb="23">
      <t>グチ</t>
    </rPh>
    <rPh sb="23" eb="24">
      <t>メ</t>
    </rPh>
    <rPh sb="24" eb="26">
      <t>イコウ</t>
    </rPh>
    <rPh sb="27" eb="29">
      <t>ツイカ</t>
    </rPh>
    <rPh sb="29" eb="30">
      <t>コ</t>
    </rPh>
    <rPh sb="30" eb="31">
      <t>グチ</t>
    </rPh>
    <rPh sb="31" eb="32">
      <t>スウ</t>
    </rPh>
    <rPh sb="33" eb="34">
      <t>コ</t>
    </rPh>
    <rPh sb="40" eb="41">
      <t>エン</t>
    </rPh>
    <phoneticPr fontId="3"/>
  </si>
  <si>
    <t>（配送先が沖縄県の場合、1個口につきそれぞれ2,200円が加算されます。）</t>
    <rPh sb="1" eb="3">
      <t>ハイソウ</t>
    </rPh>
    <rPh sb="3" eb="4">
      <t>サキ</t>
    </rPh>
    <rPh sb="5" eb="8">
      <t>オキナワケン</t>
    </rPh>
    <rPh sb="9" eb="11">
      <t>バアイ</t>
    </rPh>
    <rPh sb="13" eb="14">
      <t>コ</t>
    </rPh>
    <rPh sb="14" eb="15">
      <t>グチ</t>
    </rPh>
    <rPh sb="27" eb="28">
      <t>エン</t>
    </rPh>
    <rPh sb="29" eb="31">
      <t>カサン</t>
    </rPh>
    <phoneticPr fontId="3"/>
  </si>
  <si>
    <t>2024.04</t>
    <phoneticPr fontId="3"/>
  </si>
  <si>
    <t>スウィン大教スイミングスクール大宮東</t>
    <phoneticPr fontId="3"/>
  </si>
  <si>
    <t>営業部</t>
    <rPh sb="0" eb="3">
      <t>エイギョウブ</t>
    </rPh>
    <phoneticPr fontId="3"/>
  </si>
  <si>
    <t>梶川　悟</t>
    <rPh sb="0" eb="2">
      <t>カジカワ</t>
    </rPh>
    <rPh sb="3" eb="4">
      <t>サトル</t>
    </rPh>
    <phoneticPr fontId="3"/>
  </si>
  <si>
    <t>337-0051</t>
    <phoneticPr fontId="3"/>
  </si>
  <si>
    <t>さいたま市見沼区東大宮6-8-1</t>
    <rPh sb="4" eb="5">
      <t>シ</t>
    </rPh>
    <rPh sb="5" eb="8">
      <t>ミヌマク</t>
    </rPh>
    <rPh sb="8" eb="11">
      <t>ヒガシオオミヤ</t>
    </rPh>
    <phoneticPr fontId="3"/>
  </si>
  <si>
    <t>048-688-6561</t>
    <phoneticPr fontId="3"/>
  </si>
  <si>
    <t>048-688-6563</t>
    <phoneticPr fontId="3"/>
  </si>
  <si>
    <t>kajikawa@daikyo-ss.co.jp</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</si>
</sst>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17" x14ac:knownFonts="1">
    <font>
      <sz val="11"/>
      <name val="ＭＳ Ｐゴシック"/>
      <family val="3"/>
      <charset val="128"/>
    </font>
    <font>
      <sz val="11"/>
      <name val="ＭＳ Ｐゴシック"/>
      <family val="3"/>
      <charset val="128"/>
    </font>
    <font>
      <sz val="16"/>
      <name val="ＭＳ Ｐゴシック"/>
      <family val="3"/>
      <charset val="128"/>
    </font>
    <font>
      <sz val="6"/>
      <name val="ＭＳ Ｐゴシック"/>
      <family val="3"/>
      <charset val="128"/>
    </font>
    <font>
      <sz val="12"/>
      <name val="ＭＳ Ｐゴシック"/>
      <family val="3"/>
      <charset val="128"/>
    </font>
    <font>
      <sz val="10"/>
      <name val="ＭＳ Ｐゴシック"/>
      <family val="3"/>
      <charset val="128"/>
    </font>
    <font>
      <b/>
      <sz val="12"/>
      <name val="ＭＳ Ｐゴシック"/>
      <family val="3"/>
      <charset val="128"/>
    </font>
    <font>
      <sz val="9"/>
      <name val="ＭＳ Ｐゴシック"/>
      <family val="3"/>
      <charset val="128"/>
    </font>
    <font>
      <b/>
      <sz val="11"/>
      <name val="ＭＳ Ｐゴシック"/>
      <family val="3"/>
      <charset val="128"/>
    </font>
    <font>
      <b/>
      <u/>
      <sz val="12"/>
      <color indexed="10"/>
      <name val="ＭＳ Ｐゴシック"/>
      <family val="3"/>
      <charset val="128"/>
    </font>
    <font>
      <b/>
      <sz val="9"/>
      <color indexed="81"/>
      <name val="ＭＳ Ｐゴシック"/>
      <family val="3"/>
      <charset val="128"/>
    </font>
    <font>
      <sz val="9"/>
      <color indexed="81"/>
      <name val="ＭＳ Ｐゴシック"/>
      <family val="3"/>
      <charset val="128"/>
    </font>
    <font>
      <u/>
      <sz val="11"/>
      <color theme="10"/>
      <name val="ＭＳ Ｐゴシック"/>
      <family val="3"/>
      <charset val="128"/>
    </font>
    <font>
      <sz val="11"/>
      <color rgb="FFFF0000"/>
      <name val="ＭＳ Ｐゴシック"/>
      <family val="3"/>
      <charset val="128"/>
      <scheme val="minor"/>
    </font>
    <font>
      <sz val="11"/>
      <color rgb="FF3F3F76"/>
      <name val="ＭＳ Ｐゴシック"/>
      <family val="3"/>
      <charset val="128"/>
      <scheme val="minor"/>
    </font>
    <font>
      <sz val="11"/>
      <color rgb="FF000000"/>
      <name val="ＭＳ Ｐゴシック"/>
      <family val="3"/>
      <charset val="128"/>
    </font>
    <font>
      <sz val="9"/>
      <color rgb="FF000000"/>
      <name val="MS UI Gothic"/>
      <family val="3"/>
      <charset val="128"/>
    </font>
  </fonts>
  <fills count="11">
    <fill>
      <patternFill patternType="none"/>
    </fill>
    <fill>
      <patternFill patternType="gray125"/>
    </fill>
    <fill>
      <patternFill patternType="solid">
        <fgColor indexed="34"/>
        <bgColor indexed="64"/>
      </patternFill>
    </fill>
    <fill>
      <patternFill patternType="solid">
        <fgColor indexed="9"/>
      </patternFill>
    </fill>
    <fill>
      <patternFill patternType="solid">
        <fgColor indexed="47"/>
        <bgColor indexed="64"/>
      </patternFill>
    </fill>
    <fill>
      <patternFill patternType="solid">
        <fgColor indexed="42"/>
        <bgColor indexed="64"/>
      </patternFill>
    </fill>
    <fill>
      <patternFill patternType="solid">
        <fgColor indexed="13"/>
        <bgColor indexed="64"/>
      </patternFill>
    </fill>
    <fill>
      <patternFill patternType="solid">
        <fgColor indexed="44"/>
        <bgColor indexed="64"/>
      </patternFill>
    </fill>
    <fill>
      <patternFill patternType="solid">
        <fgColor rgb="FFFFCC99"/>
      </patternFill>
    </fill>
    <fill>
      <patternFill patternType="solid">
        <fgColor theme="0" tint="-0.249977111117893"/>
        <bgColor indexed="64"/>
      </patternFill>
    </fill>
    <fill>
      <patternFill patternType="solid">
        <fgColor theme="9" tint="0.79998168889431442"/>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rgb="FF7F7F7F"/>
      </left>
      <right style="thin">
        <color rgb="FF7F7F7F"/>
      </right>
      <top style="thin">
        <color rgb="FF7F7F7F"/>
      </top>
      <bottom style="thin">
        <color rgb="FF7F7F7F"/>
      </bottom>
      <diagonal/>
    </border>
  </borders>
  <cellStyleXfs count="5">
    <xf numFmtId="0" fontId="0" fillId="0" borderId="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38" fontId="1" fillId="0" borderId="0" applyFont="0" applyFill="0" applyBorder="0" applyAlignment="0" applyProtection="0">
      <alignment vertical="center"/>
    </xf>
    <xf numFmtId="0" fontId="14" fillId="8" borderId="21" applyNumberFormat="0" applyAlignment="0" applyProtection="0">
      <alignment vertical="center"/>
    </xf>
  </cellStyleXfs>
  <cellXfs count="154">
    <xf numFmtId="0" fontId="0" fillId="0" borderId="0" xfId="0">
      <alignment vertical="center"/>
    </xf>
    <xf numFmtId="0" fontId="2" fillId="0" borderId="0" xfId="0" applyFont="1">
      <alignment vertical="center"/>
    </xf>
    <xf numFmtId="0" fontId="4" fillId="0" borderId="0" xfId="0" applyFont="1">
      <alignment vertical="center"/>
    </xf>
    <xf numFmtId="0" fontId="5" fillId="0" borderId="0" xfId="0" applyFont="1">
      <alignment vertical="center"/>
    </xf>
    <xf numFmtId="0" fontId="6" fillId="0" borderId="0" xfId="0" applyFont="1">
      <alignment vertical="center"/>
    </xf>
    <xf numFmtId="49" fontId="0" fillId="0" borderId="0" xfId="0" applyNumberFormat="1">
      <alignment vertical="center"/>
    </xf>
    <xf numFmtId="0" fontId="4" fillId="2" borderId="0" xfId="0" applyFont="1" applyFill="1">
      <alignment vertical="center"/>
    </xf>
    <xf numFmtId="9" fontId="13" fillId="0" borderId="0" xfId="2" quotePrefix="1" applyNumberFormat="1">
      <alignment vertical="center"/>
    </xf>
    <xf numFmtId="0" fontId="14" fillId="8" borderId="21" xfId="4">
      <alignment vertical="center"/>
    </xf>
    <xf numFmtId="0" fontId="4" fillId="0" borderId="2" xfId="0" applyFont="1" applyBorder="1">
      <alignment vertical="center"/>
    </xf>
    <xf numFmtId="0" fontId="12" fillId="0" borderId="2" xfId="1" applyBorder="1">
      <alignment vertical="center"/>
    </xf>
    <xf numFmtId="0" fontId="7" fillId="0" borderId="0" xfId="0" applyFont="1">
      <alignment vertical="center"/>
    </xf>
    <xf numFmtId="0" fontId="4" fillId="0" borderId="3" xfId="0" applyFont="1" applyBorder="1">
      <alignment vertical="center"/>
    </xf>
    <xf numFmtId="0" fontId="4" fillId="0" borderId="4" xfId="0" applyFont="1" applyBorder="1">
      <alignment vertical="center"/>
    </xf>
    <xf numFmtId="0" fontId="13" fillId="0" borderId="0" xfId="2">
      <alignment vertical="center"/>
    </xf>
    <xf numFmtId="0" fontId="13" fillId="3" borderId="1" xfId="2" applyFill="1" applyBorder="1">
      <alignment vertical="center"/>
    </xf>
    <xf numFmtId="0" fontId="4" fillId="0" borderId="5" xfId="0" applyFont="1" applyBorder="1">
      <alignment vertical="center"/>
    </xf>
    <xf numFmtId="0" fontId="6" fillId="0" borderId="5" xfId="0" applyFont="1" applyBorder="1">
      <alignment vertical="center"/>
    </xf>
    <xf numFmtId="0" fontId="6" fillId="0" borderId="4" xfId="0" applyFont="1" applyBorder="1">
      <alignment vertical="center"/>
    </xf>
    <xf numFmtId="0" fontId="4" fillId="0" borderId="0" xfId="0" applyFont="1" applyAlignment="1"/>
    <xf numFmtId="0" fontId="4" fillId="0" borderId="0" xfId="0" applyFont="1" applyAlignment="1">
      <alignment horizontal="center" vertical="center"/>
    </xf>
    <xf numFmtId="0" fontId="4" fillId="4" borderId="6" xfId="0" applyFont="1" applyFill="1" applyBorder="1">
      <alignment vertical="center"/>
    </xf>
    <xf numFmtId="0" fontId="0" fillId="0" borderId="0" xfId="0" applyAlignment="1">
      <alignment horizontal="center" vertical="center"/>
    </xf>
    <xf numFmtId="6" fontId="4" fillId="0" borderId="0" xfId="3" applyNumberFormat="1" applyFont="1" applyBorder="1" applyAlignment="1">
      <alignment vertical="center"/>
    </xf>
    <xf numFmtId="0" fontId="1" fillId="0" borderId="0" xfId="0" applyFont="1" applyAlignment="1">
      <alignment horizontal="center" vertical="center"/>
    </xf>
    <xf numFmtId="0" fontId="0" fillId="0" borderId="0" xfId="0" applyAlignment="1">
      <alignment vertical="center" wrapText="1"/>
    </xf>
    <xf numFmtId="0" fontId="15" fillId="0" borderId="0" xfId="0" applyFont="1">
      <alignment vertical="center"/>
    </xf>
    <xf numFmtId="0" fontId="4" fillId="9" borderId="0" xfId="0" applyFont="1" applyFill="1">
      <alignment vertical="center"/>
    </xf>
    <xf numFmtId="0" fontId="4" fillId="9" borderId="0" xfId="0" applyFont="1" applyFill="1" applyAlignment="1"/>
    <xf numFmtId="0" fontId="4" fillId="9" borderId="0" xfId="0" applyFont="1" applyFill="1" applyAlignment="1">
      <alignment horizontal="center" vertical="center"/>
    </xf>
    <xf numFmtId="0" fontId="0" fillId="9" borderId="0" xfId="0" applyFill="1">
      <alignment vertical="center"/>
    </xf>
    <xf numFmtId="0" fontId="4" fillId="0" borderId="0" xfId="0" quotePrefix="1" applyFont="1">
      <alignment vertical="center"/>
    </xf>
    <xf numFmtId="0" fontId="0" fillId="0" borderId="5" xfId="0" applyBorder="1">
      <alignment vertical="center"/>
    </xf>
    <xf numFmtId="0" fontId="12" fillId="0" borderId="0" xfId="1" applyBorder="1" applyAlignment="1">
      <alignment horizontal="center" vertical="center"/>
    </xf>
    <xf numFmtId="0" fontId="8" fillId="0" borderId="0" xfId="0" applyFont="1">
      <alignment vertical="center"/>
    </xf>
    <xf numFmtId="0" fontId="4" fillId="0" borderId="6" xfId="0" applyFont="1" applyBorder="1" applyAlignment="1">
      <alignment horizontal="center" vertical="center"/>
    </xf>
    <xf numFmtId="0" fontId="4" fillId="0" borderId="0" xfId="0" applyFont="1" applyAlignment="1">
      <alignment horizontal="center" vertical="center"/>
    </xf>
    <xf numFmtId="0" fontId="4" fillId="0" borderId="0" xfId="0" applyFont="1">
      <alignment vertical="center"/>
    </xf>
    <xf numFmtId="0" fontId="4" fillId="5" borderId="7" xfId="0" applyFont="1" applyFill="1" applyBorder="1" applyAlignment="1">
      <alignment horizontal="center" vertical="center"/>
    </xf>
    <xf numFmtId="0" fontId="4" fillId="5" borderId="8" xfId="0" applyFont="1" applyFill="1" applyBorder="1" applyAlignment="1">
      <alignment horizontal="center" vertical="center"/>
    </xf>
    <xf numFmtId="0" fontId="4" fillId="5" borderId="9" xfId="0" applyFont="1" applyFill="1" applyBorder="1" applyAlignment="1">
      <alignment horizontal="center" vertical="center"/>
    </xf>
    <xf numFmtId="38" fontId="4" fillId="4" borderId="6" xfId="3" applyFont="1" applyFill="1" applyBorder="1" applyAlignment="1" applyProtection="1">
      <alignment horizontal="center" vertical="center"/>
      <protection hidden="1"/>
    </xf>
    <xf numFmtId="0" fontId="5" fillId="0" borderId="10" xfId="0" applyFont="1" applyBorder="1" applyAlignment="1">
      <alignment horizontal="center" vertical="center" wrapText="1"/>
    </xf>
    <xf numFmtId="0" fontId="5" fillId="0" borderId="11" xfId="0" applyFont="1" applyBorder="1" applyAlignment="1">
      <alignment horizontal="center" vertical="center"/>
    </xf>
    <xf numFmtId="0" fontId="5" fillId="0" borderId="12" xfId="0" applyFont="1" applyBorder="1" applyAlignment="1">
      <alignment horizontal="center" vertical="center"/>
    </xf>
    <xf numFmtId="0" fontId="5" fillId="0" borderId="13" xfId="0" applyFont="1" applyBorder="1" applyAlignment="1">
      <alignment horizontal="center" vertical="center"/>
    </xf>
    <xf numFmtId="0" fontId="5" fillId="0" borderId="14" xfId="0" applyFont="1" applyBorder="1" applyAlignment="1">
      <alignment horizontal="center" vertical="center"/>
    </xf>
    <xf numFmtId="0" fontId="5" fillId="0" borderId="15" xfId="0" applyFont="1" applyBorder="1" applyAlignment="1">
      <alignment horizontal="center" vertical="center"/>
    </xf>
    <xf numFmtId="38" fontId="4" fillId="5" borderId="6" xfId="3" applyFont="1" applyFill="1" applyBorder="1" applyAlignment="1" applyProtection="1">
      <alignment horizontal="right" vertical="center"/>
      <protection hidden="1"/>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4" fillId="0" borderId="13" xfId="0" applyFont="1" applyBorder="1" applyAlignment="1">
      <alignment horizontal="center" vertical="center"/>
    </xf>
    <xf numFmtId="0" fontId="4" fillId="0" borderId="14" xfId="0" applyFont="1" applyBorder="1" applyAlignment="1">
      <alignment horizontal="center" vertical="center"/>
    </xf>
    <xf numFmtId="0" fontId="4" fillId="0" borderId="15" xfId="0" applyFont="1" applyBorder="1" applyAlignment="1">
      <alignment horizontal="center" vertical="center"/>
    </xf>
    <xf numFmtId="0" fontId="0" fillId="0" borderId="10" xfId="0" applyBorder="1" applyAlignment="1">
      <alignment horizontal="center" vertical="center"/>
    </xf>
    <xf numFmtId="0" fontId="0" fillId="0" borderId="12" xfId="0" applyBorder="1" applyAlignment="1">
      <alignment horizontal="center" vertical="center"/>
    </xf>
    <xf numFmtId="0" fontId="0" fillId="0" borderId="15" xfId="0" applyBorder="1" applyAlignment="1">
      <alignment horizontal="center" vertical="center"/>
    </xf>
    <xf numFmtId="0" fontId="1" fillId="0" borderId="0" xfId="0" applyFont="1" applyAlignment="1">
      <alignment horizontal="center" vertical="center"/>
    </xf>
    <xf numFmtId="0" fontId="1" fillId="0" borderId="10" xfId="0" applyFont="1" applyBorder="1" applyAlignment="1">
      <alignment horizontal="center" vertical="center"/>
    </xf>
    <xf numFmtId="0" fontId="0" fillId="0" borderId="11" xfId="0"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56" fontId="4" fillId="10" borderId="10" xfId="0" applyNumberFormat="1" applyFont="1" applyFill="1" applyBorder="1" applyAlignment="1">
      <alignment horizontal="center" vertical="center"/>
    </xf>
    <xf numFmtId="0" fontId="0" fillId="10" borderId="11" xfId="0" applyFill="1" applyBorder="1" applyAlignment="1">
      <alignment horizontal="center" vertical="center"/>
    </xf>
    <xf numFmtId="0" fontId="0" fillId="10" borderId="12" xfId="0" applyFill="1" applyBorder="1" applyAlignment="1">
      <alignment horizontal="center" vertical="center"/>
    </xf>
    <xf numFmtId="0" fontId="0" fillId="10" borderId="13" xfId="0" applyFill="1" applyBorder="1" applyAlignment="1">
      <alignment horizontal="center" vertical="center"/>
    </xf>
    <xf numFmtId="0" fontId="0" fillId="10" borderId="14" xfId="0" applyFill="1" applyBorder="1" applyAlignment="1">
      <alignment horizontal="center" vertical="center"/>
    </xf>
    <xf numFmtId="0" fontId="0" fillId="10" borderId="15" xfId="0" applyFill="1" applyBorder="1" applyAlignment="1">
      <alignment horizontal="center" vertical="center"/>
    </xf>
    <xf numFmtId="38" fontId="4" fillId="0" borderId="6" xfId="3" applyFont="1" applyFill="1" applyBorder="1" applyAlignment="1">
      <alignment horizontal="right" vertical="center"/>
    </xf>
    <xf numFmtId="38" fontId="0" fillId="0" borderId="6" xfId="3" applyFont="1" applyFill="1" applyBorder="1" applyAlignment="1">
      <alignment horizontal="right" vertical="center"/>
    </xf>
    <xf numFmtId="6" fontId="4" fillId="5" borderId="6" xfId="3" applyNumberFormat="1" applyFont="1" applyFill="1" applyBorder="1" applyAlignment="1" applyProtection="1">
      <alignment horizontal="right" vertical="center"/>
      <protection hidden="1"/>
    </xf>
    <xf numFmtId="6" fontId="0" fillId="5" borderId="6" xfId="3" applyNumberFormat="1" applyFont="1" applyFill="1" applyBorder="1" applyAlignment="1" applyProtection="1">
      <alignment horizontal="right" vertical="center"/>
      <protection hidden="1"/>
    </xf>
    <xf numFmtId="0" fontId="0" fillId="0" borderId="6" xfId="0" applyBorder="1" applyAlignment="1">
      <alignment horizontal="center" vertical="center"/>
    </xf>
    <xf numFmtId="49" fontId="4" fillId="0" borderId="10" xfId="0" applyNumberFormat="1" applyFont="1" applyBorder="1">
      <alignment vertical="center"/>
    </xf>
    <xf numFmtId="49" fontId="0" fillId="0" borderId="11" xfId="0" applyNumberFormat="1" applyBorder="1">
      <alignment vertical="center"/>
    </xf>
    <xf numFmtId="49" fontId="0" fillId="0" borderId="12" xfId="0" applyNumberFormat="1" applyBorder="1">
      <alignment vertical="center"/>
    </xf>
    <xf numFmtId="49" fontId="0" fillId="0" borderId="13" xfId="0" applyNumberFormat="1" applyBorder="1">
      <alignment vertical="center"/>
    </xf>
    <xf numFmtId="49" fontId="0" fillId="0" borderId="14" xfId="0" applyNumberFormat="1" applyBorder="1">
      <alignment vertical="center"/>
    </xf>
    <xf numFmtId="49" fontId="0" fillId="0" borderId="15" xfId="0" applyNumberFormat="1" applyBorder="1">
      <alignment vertical="center"/>
    </xf>
    <xf numFmtId="0" fontId="4" fillId="7" borderId="10" xfId="0" applyFont="1" applyFill="1" applyBorder="1" applyAlignment="1">
      <alignment horizontal="center" vertical="center"/>
    </xf>
    <xf numFmtId="0" fontId="0" fillId="7" borderId="12" xfId="0" applyFill="1" applyBorder="1" applyAlignment="1">
      <alignment horizontal="center" vertical="center"/>
    </xf>
    <xf numFmtId="0" fontId="0" fillId="7" borderId="13" xfId="0" applyFill="1" applyBorder="1" applyAlignment="1">
      <alignment horizontal="center" vertical="center"/>
    </xf>
    <xf numFmtId="0" fontId="0" fillId="7" borderId="15" xfId="0" applyFill="1" applyBorder="1" applyAlignment="1">
      <alignment horizontal="center" vertical="center"/>
    </xf>
    <xf numFmtId="0" fontId="4" fillId="5" borderId="7" xfId="0" applyFont="1" applyFill="1" applyBorder="1" applyAlignment="1">
      <alignment horizontal="left" vertical="center"/>
    </xf>
    <xf numFmtId="0" fontId="4" fillId="5" borderId="8" xfId="0" applyFont="1" applyFill="1" applyBorder="1" applyAlignment="1">
      <alignment horizontal="left" vertical="center"/>
    </xf>
    <xf numFmtId="0" fontId="4" fillId="5" borderId="9" xfId="0" applyFont="1" applyFill="1" applyBorder="1" applyAlignment="1">
      <alignment horizontal="left" vertical="center"/>
    </xf>
    <xf numFmtId="0" fontId="4" fillId="6" borderId="6" xfId="0" applyFont="1" applyFill="1" applyBorder="1" applyAlignment="1">
      <alignment horizontal="center" vertical="center"/>
    </xf>
    <xf numFmtId="0" fontId="4" fillId="5" borderId="6" xfId="0" applyFont="1" applyFill="1" applyBorder="1" applyAlignment="1">
      <alignment horizontal="center" vertical="center"/>
    </xf>
    <xf numFmtId="38" fontId="4" fillId="0" borderId="6" xfId="3" applyFont="1" applyFill="1" applyBorder="1" applyAlignment="1" applyProtection="1">
      <alignment horizontal="right" vertical="center"/>
    </xf>
    <xf numFmtId="38" fontId="0" fillId="0" borderId="6" xfId="3" applyFont="1" applyFill="1" applyBorder="1" applyAlignment="1" applyProtection="1">
      <alignment horizontal="right"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4" fillId="7" borderId="7" xfId="0" applyFont="1" applyFill="1" applyBorder="1" applyAlignment="1">
      <alignment horizontal="center"/>
    </xf>
    <xf numFmtId="0" fontId="0" fillId="7" borderId="8" xfId="0" applyFill="1" applyBorder="1" applyAlignment="1">
      <alignment horizontal="center"/>
    </xf>
    <xf numFmtId="0" fontId="0" fillId="7" borderId="9" xfId="0" applyFill="1" applyBorder="1" applyAlignment="1">
      <alignment horizontal="center"/>
    </xf>
    <xf numFmtId="0" fontId="4" fillId="0" borderId="10" xfId="0" applyFont="1" applyBorder="1">
      <alignment vertical="center"/>
    </xf>
    <xf numFmtId="0" fontId="0" fillId="0" borderId="11" xfId="0" applyBorder="1">
      <alignment vertical="center"/>
    </xf>
    <xf numFmtId="0" fontId="0" fillId="0" borderId="12" xfId="0" applyBorder="1">
      <alignment vertical="center"/>
    </xf>
    <xf numFmtId="0" fontId="0" fillId="0" borderId="13" xfId="0" applyBorder="1">
      <alignment vertical="center"/>
    </xf>
    <xf numFmtId="0" fontId="0" fillId="0" borderId="14" xfId="0" applyBorder="1">
      <alignment vertical="center"/>
    </xf>
    <xf numFmtId="0" fontId="0" fillId="0" borderId="15" xfId="0" applyBorder="1">
      <alignment vertical="center"/>
    </xf>
    <xf numFmtId="0" fontId="0" fillId="7" borderId="11" xfId="0" applyFill="1" applyBorder="1" applyAlignment="1">
      <alignment horizontal="center" vertical="center"/>
    </xf>
    <xf numFmtId="0" fontId="0" fillId="7" borderId="14" xfId="0" applyFill="1" applyBorder="1" applyAlignment="1">
      <alignment horizontal="center" vertical="center"/>
    </xf>
    <xf numFmtId="0" fontId="9" fillId="0" borderId="8" xfId="0" applyFont="1" applyBorder="1" applyAlignment="1">
      <alignment horizontal="center" vertical="center"/>
    </xf>
    <xf numFmtId="0" fontId="4" fillId="5" borderId="6" xfId="0" applyFont="1" applyFill="1" applyBorder="1">
      <alignment vertical="center"/>
    </xf>
    <xf numFmtId="0" fontId="4" fillId="6" borderId="10" xfId="0" applyFont="1" applyFill="1" applyBorder="1" applyAlignment="1">
      <alignment horizontal="center" vertical="center"/>
    </xf>
    <xf numFmtId="0" fontId="4" fillId="6" borderId="11" xfId="0" applyFont="1" applyFill="1" applyBorder="1" applyAlignment="1">
      <alignment horizontal="center" vertical="center"/>
    </xf>
    <xf numFmtId="0" fontId="4" fillId="6" borderId="12" xfId="0" applyFont="1" applyFill="1" applyBorder="1" applyAlignment="1">
      <alignment horizontal="center" vertical="center"/>
    </xf>
    <xf numFmtId="0" fontId="4" fillId="6" borderId="13" xfId="0" applyFont="1" applyFill="1" applyBorder="1" applyAlignment="1">
      <alignment horizontal="center" vertical="center"/>
    </xf>
    <xf numFmtId="0" fontId="4" fillId="6" borderId="14" xfId="0" applyFont="1" applyFill="1" applyBorder="1" applyAlignment="1">
      <alignment horizontal="center" vertical="center"/>
    </xf>
    <xf numFmtId="0" fontId="4" fillId="6" borderId="15" xfId="0" applyFont="1" applyFill="1" applyBorder="1" applyAlignment="1">
      <alignment horizontal="center" vertical="center"/>
    </xf>
    <xf numFmtId="0" fontId="0" fillId="5" borderId="10" xfId="0" applyFill="1" applyBorder="1" applyAlignment="1">
      <alignment horizontal="center" vertical="center"/>
    </xf>
    <xf numFmtId="0" fontId="0" fillId="5" borderId="11" xfId="0" applyFill="1" applyBorder="1" applyAlignment="1">
      <alignment horizontal="center" vertical="center"/>
    </xf>
    <xf numFmtId="0" fontId="0" fillId="5" borderId="12" xfId="0" applyFill="1" applyBorder="1" applyAlignment="1">
      <alignment horizontal="center" vertical="center"/>
    </xf>
    <xf numFmtId="0" fontId="0" fillId="5" borderId="13" xfId="0" applyFill="1" applyBorder="1" applyAlignment="1">
      <alignment horizontal="center" vertical="center"/>
    </xf>
    <xf numFmtId="0" fontId="0" fillId="5" borderId="14" xfId="0" applyFill="1" applyBorder="1" applyAlignment="1">
      <alignment horizontal="center" vertical="center"/>
    </xf>
    <xf numFmtId="0" fontId="0" fillId="5" borderId="15" xfId="0" applyFill="1" applyBorder="1" applyAlignment="1">
      <alignment horizontal="center" vertical="center"/>
    </xf>
    <xf numFmtId="0" fontId="4" fillId="4" borderId="10" xfId="0" applyFont="1" applyFill="1" applyBorder="1" applyAlignment="1">
      <alignment horizontal="center" vertical="center"/>
    </xf>
    <xf numFmtId="0" fontId="4" fillId="4" borderId="10" xfId="0" applyFont="1" applyFill="1" applyBorder="1" applyAlignment="1">
      <alignment horizontal="left" vertical="center"/>
    </xf>
    <xf numFmtId="0" fontId="0" fillId="10" borderId="11" xfId="0" applyFill="1" applyBorder="1" applyAlignment="1">
      <alignment horizontal="left" vertical="center"/>
    </xf>
    <xf numFmtId="0" fontId="0" fillId="10" borderId="12" xfId="0" applyFill="1" applyBorder="1" applyAlignment="1">
      <alignment horizontal="left" vertical="center"/>
    </xf>
    <xf numFmtId="0" fontId="0" fillId="10" borderId="13" xfId="0" applyFill="1" applyBorder="1" applyAlignment="1">
      <alignment horizontal="left" vertical="center"/>
    </xf>
    <xf numFmtId="0" fontId="0" fillId="10" borderId="14" xfId="0" applyFill="1" applyBorder="1" applyAlignment="1">
      <alignment horizontal="left" vertical="center"/>
    </xf>
    <xf numFmtId="0" fontId="0" fillId="10" borderId="15" xfId="0" applyFill="1" applyBorder="1" applyAlignment="1">
      <alignment horizontal="left" vertical="center"/>
    </xf>
    <xf numFmtId="0" fontId="4" fillId="4" borderId="7" xfId="0" applyFont="1" applyFill="1" applyBorder="1">
      <alignment vertical="center"/>
    </xf>
    <xf numFmtId="0" fontId="4" fillId="4" borderId="8" xfId="0" applyFont="1" applyFill="1" applyBorder="1">
      <alignment vertical="center"/>
    </xf>
    <xf numFmtId="0" fontId="4" fillId="4" borderId="9" xfId="0" applyFont="1" applyFill="1" applyBorder="1">
      <alignment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5" xfId="0" applyFont="1" applyBorder="1" applyAlignment="1">
      <alignment horizontal="center" vertical="center"/>
    </xf>
    <xf numFmtId="0" fontId="4" fillId="0" borderId="4" xfId="0" applyFont="1" applyBorder="1" applyAlignment="1">
      <alignment horizontal="center" vertical="center"/>
    </xf>
    <xf numFmtId="0" fontId="6" fillId="2" borderId="16" xfId="0" applyFont="1" applyFill="1" applyBorder="1" applyAlignment="1">
      <alignment horizontal="center" vertical="center"/>
    </xf>
    <xf numFmtId="0" fontId="8" fillId="2" borderId="17" xfId="0" applyFont="1" applyFill="1" applyBorder="1" applyAlignment="1">
      <alignment horizontal="center" vertical="center"/>
    </xf>
    <xf numFmtId="0" fontId="8" fillId="2" borderId="18" xfId="0" applyFont="1" applyFill="1" applyBorder="1" applyAlignment="1">
      <alignment horizontal="center" vertical="center"/>
    </xf>
    <xf numFmtId="0" fontId="8" fillId="2" borderId="19" xfId="0" applyFont="1" applyFill="1" applyBorder="1" applyAlignment="1">
      <alignment horizontal="center" vertical="center"/>
    </xf>
    <xf numFmtId="0" fontId="8" fillId="2" borderId="2" xfId="0" applyFont="1" applyFill="1" applyBorder="1" applyAlignment="1">
      <alignment horizontal="center" vertical="center"/>
    </xf>
    <xf numFmtId="0" fontId="8" fillId="2" borderId="20" xfId="0" applyFont="1" applyFill="1" applyBorder="1" applyAlignment="1">
      <alignment horizontal="center" vertical="center"/>
    </xf>
    <xf numFmtId="14" fontId="4" fillId="0" borderId="5" xfId="0" applyNumberFormat="1" applyFont="1" applyBorder="1" applyAlignment="1">
      <alignment horizontal="center" vertical="center"/>
    </xf>
    <xf numFmtId="14" fontId="4" fillId="0" borderId="4" xfId="0" applyNumberFormat="1" applyFont="1" applyBorder="1" applyAlignment="1">
      <alignment horizontal="center" vertical="center"/>
    </xf>
    <xf numFmtId="0" fontId="12" fillId="0" borderId="5" xfId="1" applyBorder="1" applyAlignment="1">
      <alignment horizontal="center" vertical="center"/>
    </xf>
    <xf numFmtId="0" fontId="7" fillId="0" borderId="0" xfId="0" applyFont="1" applyAlignment="1">
      <alignment vertical="top" wrapText="1"/>
    </xf>
    <xf numFmtId="0" fontId="7" fillId="0" borderId="0" xfId="0" applyFont="1" applyAlignment="1">
      <alignment horizontal="left" vertical="top" wrapText="1"/>
    </xf>
    <xf numFmtId="0" fontId="4" fillId="4" borderId="13" xfId="0" applyFont="1" applyFill="1" applyBorder="1" applyAlignment="1">
      <alignment horizontal="center"/>
    </xf>
    <xf numFmtId="0" fontId="0" fillId="4" borderId="14" xfId="0" applyFill="1" applyBorder="1" applyAlignment="1">
      <alignment horizontal="center"/>
    </xf>
    <xf numFmtId="0" fontId="0" fillId="4" borderId="8" xfId="0" applyFill="1" applyBorder="1" applyAlignment="1">
      <alignment horizontal="center"/>
    </xf>
    <xf numFmtId="0" fontId="0" fillId="4" borderId="15" xfId="0" applyFill="1" applyBorder="1" applyAlignment="1">
      <alignment horizontal="center"/>
    </xf>
    <xf numFmtId="0" fontId="4" fillId="4" borderId="10" xfId="0" applyFont="1" applyFill="1" applyBorder="1">
      <alignment vertical="center"/>
    </xf>
    <xf numFmtId="0" fontId="0" fillId="4" borderId="11" xfId="0" applyFill="1" applyBorder="1">
      <alignment vertical="center"/>
    </xf>
    <xf numFmtId="0" fontId="0" fillId="4" borderId="12" xfId="0" applyFill="1" applyBorder="1">
      <alignment vertical="center"/>
    </xf>
    <xf numFmtId="0" fontId="0" fillId="4" borderId="13" xfId="0" applyFill="1" applyBorder="1">
      <alignment vertical="center"/>
    </xf>
    <xf numFmtId="0" fontId="0" fillId="4" borderId="14" xfId="0" applyFill="1" applyBorder="1">
      <alignment vertical="center"/>
    </xf>
    <xf numFmtId="0" fontId="0" fillId="4" borderId="15" xfId="0" applyFill="1" applyBorder="1">
      <alignment vertical="center"/>
    </xf>
  </cellXfs>
  <cellStyles count="5">
    <cellStyle name="ハイパーリンク" xfId="1" builtinId="8"/>
    <cellStyle name="警告文" xfId="2" builtinId="11"/>
    <cellStyle name="桁区切り" xfId="3" builtinId="6"/>
    <cellStyle name="入力" xfId="4" builtinId="20"/>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editAs="oneCell">
    <xdr:from>
      <xdr:col>0</xdr:col>
      <xdr:colOff>68580</xdr:colOff>
      <xdr:row>46</xdr:row>
      <xdr:rowOff>76200</xdr:rowOff>
    </xdr:from>
    <xdr:to>
      <xdr:col>0</xdr:col>
      <xdr:colOff>160020</xdr:colOff>
      <xdr:row>46</xdr:row>
      <xdr:rowOff>182880</xdr:rowOff>
    </xdr:to>
    <xdr:sp macro="" textlink="">
      <xdr:nvSpPr>
        <xdr:cNvPr id="2176" name="Text Box 10">
          <a:extLst>
            <a:ext uri="{FF2B5EF4-FFF2-40B4-BE49-F238E27FC236}">
              <a16:creationId xmlns:a16="http://schemas.microsoft.com/office/drawing/2014/main" id="{00000000-0008-0000-0000-000080080000}"/>
            </a:ext>
          </a:extLst>
        </xdr:cNvPr>
        <xdr:cNvSpPr txBox="1">
          <a:spLocks noChangeArrowheads="1"/>
        </xdr:cNvSpPr>
      </xdr:nvSpPr>
      <xdr:spPr bwMode="auto">
        <a:xfrm>
          <a:off x="68580" y="9898380"/>
          <a:ext cx="91440" cy="1066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68580</xdr:colOff>
      <xdr:row>47</xdr:row>
      <xdr:rowOff>76200</xdr:rowOff>
    </xdr:from>
    <xdr:to>
      <xdr:col>0</xdr:col>
      <xdr:colOff>160020</xdr:colOff>
      <xdr:row>47</xdr:row>
      <xdr:rowOff>182880</xdr:rowOff>
    </xdr:to>
    <xdr:sp macro="" textlink="">
      <xdr:nvSpPr>
        <xdr:cNvPr id="2177" name="Text Box 12">
          <a:extLst>
            <a:ext uri="{FF2B5EF4-FFF2-40B4-BE49-F238E27FC236}">
              <a16:creationId xmlns:a16="http://schemas.microsoft.com/office/drawing/2014/main" id="{00000000-0008-0000-0000-000081080000}"/>
            </a:ext>
          </a:extLst>
        </xdr:cNvPr>
        <xdr:cNvSpPr txBox="1">
          <a:spLocks noChangeArrowheads="1"/>
        </xdr:cNvSpPr>
      </xdr:nvSpPr>
      <xdr:spPr bwMode="auto">
        <a:xfrm>
          <a:off x="68580" y="10218420"/>
          <a:ext cx="91440" cy="1066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7</xdr:col>
          <xdr:colOff>133350</xdr:colOff>
          <xdr:row>49</xdr:row>
          <xdr:rowOff>66675</xdr:rowOff>
        </xdr:from>
        <xdr:to>
          <xdr:col>9</xdr:col>
          <xdr:colOff>57150</xdr:colOff>
          <xdr:row>50</xdr:row>
          <xdr:rowOff>95250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49</xdr:row>
          <xdr:rowOff>76200</xdr:rowOff>
        </xdr:from>
        <xdr:to>
          <xdr:col>13</xdr:col>
          <xdr:colOff>133350</xdr:colOff>
          <xdr:row>50</xdr:row>
          <xdr:rowOff>104775</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0</xdr:colOff>
      <xdr:row>47</xdr:row>
      <xdr:rowOff>7620</xdr:rowOff>
    </xdr:from>
    <xdr:to>
      <xdr:col>0</xdr:col>
      <xdr:colOff>76200</xdr:colOff>
      <xdr:row>47</xdr:row>
      <xdr:rowOff>182880</xdr:rowOff>
    </xdr:to>
    <xdr:sp macro="" textlink="">
      <xdr:nvSpPr>
        <xdr:cNvPr id="2178" name="Text Box 24">
          <a:extLst>
            <a:ext uri="{FF2B5EF4-FFF2-40B4-BE49-F238E27FC236}">
              <a16:creationId xmlns:a16="http://schemas.microsoft.com/office/drawing/2014/main" id="{00000000-0008-0000-0000-000082080000}"/>
            </a:ext>
          </a:extLst>
        </xdr:cNvPr>
        <xdr:cNvSpPr txBox="1">
          <a:spLocks noChangeArrowheads="1"/>
        </xdr:cNvSpPr>
      </xdr:nvSpPr>
      <xdr:spPr bwMode="auto">
        <a:xfrm>
          <a:off x="0" y="10149840"/>
          <a:ext cx="76200" cy="1752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22</xdr:col>
          <xdr:colOff>161925</xdr:colOff>
          <xdr:row>30</xdr:row>
          <xdr:rowOff>28575</xdr:rowOff>
        </xdr:from>
        <xdr:to>
          <xdr:col>29</xdr:col>
          <xdr:colOff>19050</xdr:colOff>
          <xdr:row>31</xdr:row>
          <xdr:rowOff>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0" y="0"/>
              <a:ext cx="0" cy="0"/>
            </a:xfrm>
            <a:prstGeom prst="rect">
              <a:avLst/>
            </a:prstGeom>
            <a:solidFill>
              <a:srgbClr val="00FF00" mc:Ignorable="a14" a14:legacySpreadsheetColorIndex="11"/>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上記住所へ送付</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142875</xdr:colOff>
          <xdr:row>19</xdr:row>
          <xdr:rowOff>28575</xdr:rowOff>
        </xdr:from>
        <xdr:to>
          <xdr:col>28</xdr:col>
          <xdr:colOff>57150</xdr:colOff>
          <xdr:row>19</xdr:row>
          <xdr:rowOff>276225</xdr:rowOff>
        </xdr:to>
        <xdr:sp macro="" textlink="">
          <xdr:nvSpPr>
            <xdr:cNvPr id="2147" name="Check Box 99" hidden="1">
              <a:extLst>
                <a:ext uri="{63B3BB69-23CF-44E3-9099-C40C66FF867C}">
                  <a14:compatExt spid="_x0000_s2147"/>
                </a:ext>
                <a:ext uri="{FF2B5EF4-FFF2-40B4-BE49-F238E27FC236}">
                  <a16:creationId xmlns:a16="http://schemas.microsoft.com/office/drawing/2014/main" id="{00000000-0008-0000-0000-00006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161925</xdr:colOff>
          <xdr:row>19</xdr:row>
          <xdr:rowOff>19050</xdr:rowOff>
        </xdr:from>
        <xdr:to>
          <xdr:col>34</xdr:col>
          <xdr:colOff>76200</xdr:colOff>
          <xdr:row>19</xdr:row>
          <xdr:rowOff>257175</xdr:rowOff>
        </xdr:to>
        <xdr:sp macro="" textlink="">
          <xdr:nvSpPr>
            <xdr:cNvPr id="2148" name="Check Box 100" hidden="1">
              <a:extLst>
                <a:ext uri="{63B3BB69-23CF-44E3-9099-C40C66FF867C}">
                  <a14:compatExt spid="_x0000_s2148"/>
                </a:ext>
                <a:ext uri="{FF2B5EF4-FFF2-40B4-BE49-F238E27FC236}">
                  <a16:creationId xmlns:a16="http://schemas.microsoft.com/office/drawing/2014/main" id="{00000000-0008-0000-0000-00006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142875</xdr:colOff>
          <xdr:row>12</xdr:row>
          <xdr:rowOff>28575</xdr:rowOff>
        </xdr:from>
        <xdr:to>
          <xdr:col>28</xdr:col>
          <xdr:colOff>57150</xdr:colOff>
          <xdr:row>13</xdr:row>
          <xdr:rowOff>0</xdr:rowOff>
        </xdr:to>
        <xdr:sp macro="" textlink="">
          <xdr:nvSpPr>
            <xdr:cNvPr id="2149" name="Check Box 101" hidden="1">
              <a:extLst>
                <a:ext uri="{63B3BB69-23CF-44E3-9099-C40C66FF867C}">
                  <a14:compatExt spid="_x0000_s2149"/>
                </a:ext>
                <a:ext uri="{FF2B5EF4-FFF2-40B4-BE49-F238E27FC236}">
                  <a16:creationId xmlns:a16="http://schemas.microsoft.com/office/drawing/2014/main" id="{00000000-0008-0000-0000-00006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161925</xdr:colOff>
          <xdr:row>12</xdr:row>
          <xdr:rowOff>19050</xdr:rowOff>
        </xdr:from>
        <xdr:to>
          <xdr:col>34</xdr:col>
          <xdr:colOff>76200</xdr:colOff>
          <xdr:row>13</xdr:row>
          <xdr:rowOff>0</xdr:rowOff>
        </xdr:to>
        <xdr:sp macro="" textlink="">
          <xdr:nvSpPr>
            <xdr:cNvPr id="2150" name="Check Box 102" hidden="1">
              <a:extLst>
                <a:ext uri="{63B3BB69-23CF-44E3-9099-C40C66FF867C}">
                  <a14:compatExt spid="_x0000_s2150"/>
                </a:ext>
                <a:ext uri="{FF2B5EF4-FFF2-40B4-BE49-F238E27FC236}">
                  <a16:creationId xmlns:a16="http://schemas.microsoft.com/office/drawing/2014/main" id="{00000000-0008-0000-0000-00006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3" Type="http://schemas.openxmlformats.org/officeDocument/2006/relationships/drawing" Target="../drawings/drawing1.xml"/><Relationship Id="rId7" Type="http://schemas.openxmlformats.org/officeDocument/2006/relationships/ctrlProp" Target="../ctrlProps/ctrlProp3.xml"/><Relationship Id="rId12" Type="http://schemas.openxmlformats.org/officeDocument/2006/relationships/comments" Target="../comments1.xml"/><Relationship Id="rId2" Type="http://schemas.openxmlformats.org/officeDocument/2006/relationships/printerSettings" Target="../printerSettings/printerSettings1.bin"/><Relationship Id="rId1" Type="http://schemas.openxmlformats.org/officeDocument/2006/relationships/hyperlink" Target="mailto:mccard@jp.mcd.com" TargetMode="External"/><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0" Type="http://schemas.openxmlformats.org/officeDocument/2006/relationships/ctrlProp" Target="../ctrlProps/ctrlProp6.xml"/><Relationship Id="rId4" Type="http://schemas.openxmlformats.org/officeDocument/2006/relationships/vmlDrawing" Target="../drawings/vmlDrawing1.vml"/><Relationship Id="rId9" Type="http://schemas.openxmlformats.org/officeDocument/2006/relationships/ctrlProp" Target="../ctrlProps/ctrlProp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O547"/>
  <sheetViews>
    <sheetView showGridLines="0" tabSelected="1" view="pageBreakPreview" zoomScaleNormal="100" zoomScaleSheetLayoutView="100" workbookViewId="0">
      <selection activeCell="AE55" sqref="AE55"/>
    </sheetView>
  </sheetViews>
  <sheetFormatPr defaultColWidth="2.5" defaultRowHeight="14.25" x14ac:dyDescent="0.15"/>
  <cols>
    <col min="1" max="14" width="2.5" style="2" customWidth="1"/>
    <col min="15" max="15" width="2.875" style="2" customWidth="1"/>
    <col min="16" max="43" width="2.5" style="2" customWidth="1"/>
    <col min="44" max="44" width="2.75" style="2" customWidth="1"/>
    <col min="45" max="45" width="9.625" style="2" hidden="1" customWidth="1"/>
    <col min="46" max="55" width="2.5" style="2" hidden="1" customWidth="1"/>
    <col min="56" max="56" width="10.375" style="2" hidden="1" customWidth="1"/>
    <col min="57" max="69" width="2.5" style="2" hidden="1" customWidth="1"/>
    <col min="70" max="70" width="9.125" style="2" hidden="1" customWidth="1"/>
    <col min="71" max="71" width="3.625" style="2" hidden="1" customWidth="1"/>
    <col min="72" max="74" width="2.5" style="2" hidden="1" customWidth="1"/>
    <col min="75" max="75" width="15.625" style="2" hidden="1" customWidth="1"/>
    <col min="76" max="76" width="7.25" style="2" hidden="1" customWidth="1"/>
    <col min="77" max="81" width="2.5" style="2" hidden="1" customWidth="1"/>
    <col min="82" max="82" width="9.5" style="2" hidden="1" customWidth="1"/>
    <col min="83" max="83" width="8.625" style="2" hidden="1" customWidth="1"/>
    <col min="84" max="84" width="6.375" style="2" hidden="1" customWidth="1"/>
    <col min="85" max="85" width="10.5" style="2" hidden="1" customWidth="1"/>
    <col min="86" max="86" width="9" style="2" hidden="1" customWidth="1"/>
    <col min="87" max="99" width="2.5" style="2" hidden="1" customWidth="1"/>
    <col min="100" max="100" width="2.375" style="2" hidden="1" customWidth="1"/>
    <col min="101" max="103" width="2.5" style="2" hidden="1" customWidth="1"/>
    <col min="104" max="104" width="2.5" style="27" hidden="1" customWidth="1"/>
    <col min="105" max="171" width="2.5" style="27"/>
    <col min="172" max="16384" width="2.5" style="2"/>
  </cols>
  <sheetData>
    <row r="1" spans="1:86" ht="18.75" x14ac:dyDescent="0.15">
      <c r="A1" s="1" t="s">
        <v>0</v>
      </c>
      <c r="AE1" s="3"/>
      <c r="AO1" s="31" t="s">
        <v>128</v>
      </c>
      <c r="AP1" s="4"/>
      <c r="AQ1" s="4"/>
      <c r="BD1" s="2" t="s">
        <v>1</v>
      </c>
      <c r="BK1" s="2" t="s">
        <v>102</v>
      </c>
      <c r="BR1" s="5" t="s">
        <v>2</v>
      </c>
      <c r="BS1">
        <v>1</v>
      </c>
      <c r="BW1" s="2" t="s">
        <v>3</v>
      </c>
      <c r="BX1" s="6">
        <f>P46*0.0001</f>
        <v>3.0000000000000002E-2</v>
      </c>
      <c r="CD1" s="2" t="s">
        <v>4</v>
      </c>
      <c r="CE1" s="7" t="s">
        <v>107</v>
      </c>
      <c r="CG1" s="2" t="s">
        <v>5</v>
      </c>
      <c r="CH1" s="8">
        <v>2200</v>
      </c>
    </row>
    <row r="2" spans="1:86" ht="9" customHeight="1" thickBot="1" x14ac:dyDescent="0.2">
      <c r="A2" s="129"/>
      <c r="B2" s="129"/>
      <c r="C2" s="129"/>
      <c r="D2" s="129"/>
      <c r="E2" s="129"/>
      <c r="F2" s="129"/>
      <c r="G2" s="9"/>
      <c r="H2" s="10"/>
      <c r="I2" s="9"/>
      <c r="J2" s="9"/>
      <c r="K2" s="9"/>
      <c r="L2" s="9"/>
      <c r="M2" s="9"/>
      <c r="N2" s="9"/>
      <c r="O2" s="9"/>
      <c r="AE2" s="11"/>
      <c r="AF2" s="4"/>
      <c r="AG2" s="4"/>
      <c r="AH2" s="4"/>
      <c r="AI2" s="4"/>
      <c r="AJ2" s="4"/>
      <c r="AK2" s="4"/>
      <c r="AL2" s="4"/>
      <c r="AM2" s="4"/>
      <c r="AN2" s="4"/>
      <c r="BD2" s="2" t="s">
        <v>6</v>
      </c>
      <c r="BR2" s="5" t="s">
        <v>96</v>
      </c>
      <c r="BS2">
        <v>2</v>
      </c>
      <c r="BW2" s="2" t="s">
        <v>7</v>
      </c>
      <c r="BX2" s="6">
        <f>X49*0.0002</f>
        <v>0</v>
      </c>
      <c r="CD2" s="2" t="s">
        <v>8</v>
      </c>
      <c r="CE2" s="8">
        <v>760</v>
      </c>
      <c r="CG2" s="2" t="s">
        <v>9</v>
      </c>
      <c r="CH2" s="8">
        <v>860</v>
      </c>
    </row>
    <row r="3" spans="1:86" ht="15" thickBot="1" x14ac:dyDescent="0.2">
      <c r="A3" s="130" t="s">
        <v>99</v>
      </c>
      <c r="B3" s="131"/>
      <c r="C3" s="131"/>
      <c r="D3" s="131"/>
      <c r="E3" s="131"/>
      <c r="F3" s="132"/>
      <c r="G3" s="12"/>
      <c r="H3" s="141" t="s">
        <v>100</v>
      </c>
      <c r="I3" s="141"/>
      <c r="J3" s="141"/>
      <c r="K3" s="141"/>
      <c r="L3" s="141"/>
      <c r="M3" s="141"/>
      <c r="N3" s="141"/>
      <c r="O3" s="13"/>
      <c r="AE3" s="11"/>
      <c r="AF3" s="4"/>
      <c r="AG3" s="4"/>
      <c r="AH3" s="4"/>
      <c r="AI3" s="4"/>
      <c r="AJ3" s="4"/>
      <c r="AK3" s="4"/>
      <c r="AL3" s="4"/>
      <c r="AM3" s="4"/>
      <c r="AN3" s="4"/>
      <c r="BD3" s="2" t="s">
        <v>6</v>
      </c>
      <c r="BR3" s="5" t="s">
        <v>12</v>
      </c>
      <c r="BS3">
        <v>3</v>
      </c>
      <c r="BW3" s="2" t="s">
        <v>7</v>
      </c>
      <c r="BX3" s="6">
        <f>X50*0.0002</f>
        <v>0.04</v>
      </c>
      <c r="CD3" s="2" t="s">
        <v>10</v>
      </c>
      <c r="CE3" s="8">
        <v>810</v>
      </c>
      <c r="CG3" s="2" t="s">
        <v>11</v>
      </c>
      <c r="CH3" s="8">
        <v>860</v>
      </c>
    </row>
    <row r="4" spans="1:86" ht="10.15" customHeight="1" x14ac:dyDescent="0.15">
      <c r="A4" s="20"/>
      <c r="B4" s="20"/>
      <c r="C4" s="20"/>
      <c r="D4" s="20"/>
      <c r="E4" s="20"/>
      <c r="F4" s="20"/>
      <c r="H4" s="33"/>
      <c r="I4" s="33"/>
      <c r="J4" s="33"/>
      <c r="K4" s="33"/>
      <c r="L4" s="33"/>
      <c r="M4" s="33"/>
      <c r="N4" s="33"/>
      <c r="AE4" s="11"/>
      <c r="AF4" s="4"/>
      <c r="AG4" s="4"/>
      <c r="AH4" s="4"/>
      <c r="AI4" s="4"/>
      <c r="AJ4" s="4"/>
      <c r="AK4" s="4"/>
      <c r="AL4" s="4"/>
      <c r="AM4" s="4"/>
      <c r="AN4" s="4"/>
      <c r="BR4" s="5" t="s">
        <v>13</v>
      </c>
      <c r="BS4">
        <v>4</v>
      </c>
      <c r="BX4" s="6"/>
      <c r="CE4" s="8"/>
      <c r="CH4" s="8"/>
    </row>
    <row r="5" spans="1:86" ht="14.45" customHeight="1" x14ac:dyDescent="0.15">
      <c r="A5" s="142" t="s">
        <v>116</v>
      </c>
      <c r="B5" s="142"/>
      <c r="C5" s="142"/>
      <c r="D5" s="142"/>
      <c r="E5" s="142"/>
      <c r="F5" s="142"/>
      <c r="G5" s="142"/>
      <c r="H5" s="142"/>
      <c r="I5" s="142"/>
      <c r="J5" s="142"/>
      <c r="K5" s="142"/>
      <c r="L5" s="142"/>
      <c r="M5" s="142"/>
      <c r="N5" s="142"/>
      <c r="O5" s="142"/>
      <c r="P5" s="142"/>
      <c r="Q5" s="142"/>
      <c r="R5" s="142"/>
      <c r="S5" s="142"/>
      <c r="T5" s="142"/>
      <c r="U5" s="142"/>
      <c r="V5" s="142"/>
      <c r="W5" s="142"/>
      <c r="X5" s="142"/>
      <c r="Y5" s="142"/>
      <c r="Z5" s="142"/>
      <c r="AA5" s="142"/>
      <c r="AB5" s="142"/>
      <c r="AC5" s="142"/>
      <c r="AD5" s="142"/>
      <c r="AE5" s="142"/>
      <c r="AF5" s="142"/>
      <c r="AG5" s="142"/>
      <c r="AH5" s="142"/>
      <c r="AI5" s="142"/>
      <c r="AJ5" s="142"/>
      <c r="AK5" s="142"/>
      <c r="AL5" s="142"/>
      <c r="AM5" s="142"/>
      <c r="AN5" s="142"/>
      <c r="AO5" s="142"/>
      <c r="AP5" s="142"/>
      <c r="AQ5" s="142"/>
      <c r="AR5" s="142"/>
      <c r="BR5" s="5" t="s">
        <v>14</v>
      </c>
      <c r="BS5">
        <v>5</v>
      </c>
      <c r="BX5" s="6"/>
    </row>
    <row r="6" spans="1:86" ht="14.45" customHeight="1" x14ac:dyDescent="0.15">
      <c r="A6" s="142"/>
      <c r="B6" s="142"/>
      <c r="C6" s="142"/>
      <c r="D6" s="142"/>
      <c r="E6" s="142"/>
      <c r="F6" s="142"/>
      <c r="G6" s="142"/>
      <c r="H6" s="142"/>
      <c r="I6" s="142"/>
      <c r="J6" s="142"/>
      <c r="K6" s="142"/>
      <c r="L6" s="142"/>
      <c r="M6" s="142"/>
      <c r="N6" s="142"/>
      <c r="O6" s="142"/>
      <c r="P6" s="142"/>
      <c r="Q6" s="142"/>
      <c r="R6" s="142"/>
      <c r="S6" s="142"/>
      <c r="T6" s="142"/>
      <c r="U6" s="142"/>
      <c r="V6" s="142"/>
      <c r="W6" s="142"/>
      <c r="X6" s="142"/>
      <c r="Y6" s="142"/>
      <c r="Z6" s="142"/>
      <c r="AA6" s="142"/>
      <c r="AB6" s="142"/>
      <c r="AC6" s="142"/>
      <c r="AD6" s="142"/>
      <c r="AE6" s="142"/>
      <c r="AF6" s="142"/>
      <c r="AG6" s="142"/>
      <c r="AH6" s="142"/>
      <c r="AI6" s="142"/>
      <c r="AJ6" s="142"/>
      <c r="AK6" s="142"/>
      <c r="AL6" s="142"/>
      <c r="AM6" s="142"/>
      <c r="AN6" s="142"/>
      <c r="AO6" s="142"/>
      <c r="AP6" s="142"/>
      <c r="AQ6" s="142"/>
      <c r="AR6" s="142"/>
      <c r="BR6" s="5" t="s">
        <v>17</v>
      </c>
      <c r="BS6">
        <v>6</v>
      </c>
      <c r="BX6" s="6"/>
    </row>
    <row r="7" spans="1:86" ht="14.45" customHeight="1" x14ac:dyDescent="0.15">
      <c r="A7" s="142"/>
      <c r="B7" s="142"/>
      <c r="C7" s="142"/>
      <c r="D7" s="142"/>
      <c r="E7" s="142"/>
      <c r="F7" s="142"/>
      <c r="G7" s="142"/>
      <c r="H7" s="142"/>
      <c r="I7" s="142"/>
      <c r="J7" s="142"/>
      <c r="K7" s="142"/>
      <c r="L7" s="142"/>
      <c r="M7" s="142"/>
      <c r="N7" s="142"/>
      <c r="O7" s="142"/>
      <c r="P7" s="142"/>
      <c r="Q7" s="142"/>
      <c r="R7" s="142"/>
      <c r="S7" s="142"/>
      <c r="T7" s="142"/>
      <c r="U7" s="142"/>
      <c r="V7" s="142"/>
      <c r="W7" s="142"/>
      <c r="X7" s="142"/>
      <c r="Y7" s="142"/>
      <c r="Z7" s="142"/>
      <c r="AA7" s="142"/>
      <c r="AB7" s="142"/>
      <c r="AC7" s="142"/>
      <c r="AD7" s="142"/>
      <c r="AE7" s="142"/>
      <c r="AF7" s="142"/>
      <c r="AG7" s="142"/>
      <c r="AH7" s="142"/>
      <c r="AI7" s="142"/>
      <c r="AJ7" s="142"/>
      <c r="AK7" s="142"/>
      <c r="AL7" s="142"/>
      <c r="AM7" s="142"/>
      <c r="AN7" s="142"/>
      <c r="AO7" s="142"/>
      <c r="AP7" s="142"/>
      <c r="AQ7" s="142"/>
      <c r="AR7" s="142"/>
      <c r="BR7" s="5" t="s">
        <v>20</v>
      </c>
      <c r="BS7">
        <v>7</v>
      </c>
      <c r="BW7" s="2" t="s">
        <v>15</v>
      </c>
      <c r="BX7" s="6">
        <f>ROUNDUP((BX1+BX3),0)</f>
        <v>1</v>
      </c>
      <c r="CE7" s="2" t="s">
        <v>16</v>
      </c>
    </row>
    <row r="8" spans="1:86" ht="14.45" customHeight="1" x14ac:dyDescent="0.15">
      <c r="A8" s="142"/>
      <c r="B8" s="142"/>
      <c r="C8" s="142"/>
      <c r="D8" s="142"/>
      <c r="E8" s="142"/>
      <c r="F8" s="142"/>
      <c r="G8" s="142"/>
      <c r="H8" s="142"/>
      <c r="I8" s="142"/>
      <c r="J8" s="142"/>
      <c r="K8" s="142"/>
      <c r="L8" s="142"/>
      <c r="M8" s="142"/>
      <c r="N8" s="142"/>
      <c r="O8" s="142"/>
      <c r="P8" s="142"/>
      <c r="Q8" s="142"/>
      <c r="R8" s="142"/>
      <c r="S8" s="142"/>
      <c r="T8" s="142"/>
      <c r="U8" s="142"/>
      <c r="V8" s="142"/>
      <c r="W8" s="142"/>
      <c r="X8" s="142"/>
      <c r="Y8" s="142"/>
      <c r="Z8" s="142"/>
      <c r="AA8" s="142"/>
      <c r="AB8" s="142"/>
      <c r="AC8" s="142"/>
      <c r="AD8" s="142"/>
      <c r="AE8" s="142"/>
      <c r="AF8" s="142"/>
      <c r="AG8" s="142"/>
      <c r="AH8" s="142"/>
      <c r="AI8" s="142"/>
      <c r="AJ8" s="142"/>
      <c r="AK8" s="142"/>
      <c r="AL8" s="142"/>
      <c r="AM8" s="142"/>
      <c r="AN8" s="142"/>
      <c r="AO8" s="142"/>
      <c r="AP8" s="142"/>
      <c r="AQ8" s="142"/>
      <c r="AR8" s="142"/>
      <c r="BR8" s="5" t="s">
        <v>23</v>
      </c>
      <c r="BS8">
        <v>8</v>
      </c>
      <c r="BW8" s="2" t="s">
        <v>18</v>
      </c>
      <c r="BX8" s="6">
        <f>CH2+(BX7-1)*CH3</f>
        <v>860</v>
      </c>
      <c r="CE8" s="2" t="s">
        <v>19</v>
      </c>
    </row>
    <row r="9" spans="1:86" ht="14.45" customHeight="1" x14ac:dyDescent="0.15">
      <c r="A9" s="142"/>
      <c r="B9" s="142"/>
      <c r="C9" s="142"/>
      <c r="D9" s="142"/>
      <c r="E9" s="142"/>
      <c r="F9" s="142"/>
      <c r="G9" s="142"/>
      <c r="H9" s="142"/>
      <c r="I9" s="142"/>
      <c r="J9" s="142"/>
      <c r="K9" s="142"/>
      <c r="L9" s="142"/>
      <c r="M9" s="142"/>
      <c r="N9" s="142"/>
      <c r="O9" s="142"/>
      <c r="P9" s="142"/>
      <c r="Q9" s="142"/>
      <c r="R9" s="142"/>
      <c r="S9" s="142"/>
      <c r="T9" s="142"/>
      <c r="U9" s="142"/>
      <c r="V9" s="142"/>
      <c r="W9" s="142"/>
      <c r="X9" s="142"/>
      <c r="Y9" s="142"/>
      <c r="Z9" s="142"/>
      <c r="AA9" s="142"/>
      <c r="AB9" s="142"/>
      <c r="AC9" s="142"/>
      <c r="AD9" s="142"/>
      <c r="AE9" s="142"/>
      <c r="AF9" s="142"/>
      <c r="AG9" s="142"/>
      <c r="AH9" s="142"/>
      <c r="AI9" s="142"/>
      <c r="AJ9" s="142"/>
      <c r="AK9" s="142"/>
      <c r="AL9" s="142"/>
      <c r="AM9" s="142"/>
      <c r="AN9" s="142"/>
      <c r="AO9" s="142"/>
      <c r="AP9" s="142"/>
      <c r="AQ9" s="142"/>
      <c r="AR9" s="142"/>
      <c r="BR9" s="5" t="s">
        <v>26</v>
      </c>
      <c r="BS9">
        <v>9</v>
      </c>
      <c r="BW9" s="2" t="s">
        <v>21</v>
      </c>
      <c r="BX9" s="6">
        <f>IF((L34="沖縄県"),CH1,IF(L26="沖縄県",IF(LEN(L34)=0,CH1,0),0))</f>
        <v>0</v>
      </c>
      <c r="CE9" s="14" t="s">
        <v>22</v>
      </c>
      <c r="CF9" s="14"/>
      <c r="CG9" s="14"/>
      <c r="CH9" s="14"/>
    </row>
    <row r="10" spans="1:86" ht="14.45" customHeight="1" x14ac:dyDescent="0.15">
      <c r="A10" s="142"/>
      <c r="B10" s="142"/>
      <c r="C10" s="142"/>
      <c r="D10" s="142"/>
      <c r="E10" s="142"/>
      <c r="F10" s="142"/>
      <c r="G10" s="142"/>
      <c r="H10" s="142"/>
      <c r="I10" s="142"/>
      <c r="J10" s="142"/>
      <c r="K10" s="142"/>
      <c r="L10" s="142"/>
      <c r="M10" s="142"/>
      <c r="N10" s="142"/>
      <c r="O10" s="142"/>
      <c r="P10" s="142"/>
      <c r="Q10" s="142"/>
      <c r="R10" s="142"/>
      <c r="S10" s="142"/>
      <c r="T10" s="142"/>
      <c r="U10" s="142"/>
      <c r="V10" s="142"/>
      <c r="W10" s="142"/>
      <c r="X10" s="142"/>
      <c r="Y10" s="142"/>
      <c r="Z10" s="142"/>
      <c r="AA10" s="142"/>
      <c r="AB10" s="142"/>
      <c r="AC10" s="142"/>
      <c r="AD10" s="142"/>
      <c r="AE10" s="142"/>
      <c r="AF10" s="142"/>
      <c r="AG10" s="142"/>
      <c r="AH10" s="142"/>
      <c r="AI10" s="142"/>
      <c r="AJ10" s="142"/>
      <c r="AK10" s="142"/>
      <c r="AL10" s="142"/>
      <c r="AM10" s="142"/>
      <c r="AN10" s="142"/>
      <c r="AO10" s="142"/>
      <c r="AP10" s="142"/>
      <c r="AQ10" s="142"/>
      <c r="AR10" s="142"/>
      <c r="BR10" s="5" t="s">
        <v>28</v>
      </c>
      <c r="BS10">
        <v>10</v>
      </c>
      <c r="BW10" s="2" t="s">
        <v>24</v>
      </c>
      <c r="BX10" s="6">
        <f>IF(P46&gt;=601,ROUNDUP(AA46/10000,0)*10,0)</f>
        <v>0</v>
      </c>
      <c r="CB10" s="2" t="s">
        <v>25</v>
      </c>
    </row>
    <row r="11" spans="1:86" ht="14.45" customHeight="1" x14ac:dyDescent="0.15">
      <c r="A11" s="142"/>
      <c r="B11" s="142"/>
      <c r="C11" s="142"/>
      <c r="D11" s="142"/>
      <c r="E11" s="142"/>
      <c r="F11" s="142"/>
      <c r="G11" s="142"/>
      <c r="H11" s="142"/>
      <c r="I11" s="142"/>
      <c r="J11" s="142"/>
      <c r="K11" s="142"/>
      <c r="L11" s="142"/>
      <c r="M11" s="142"/>
      <c r="N11" s="142"/>
      <c r="O11" s="142"/>
      <c r="P11" s="142"/>
      <c r="Q11" s="142"/>
      <c r="R11" s="142"/>
      <c r="S11" s="142"/>
      <c r="T11" s="142"/>
      <c r="U11" s="142"/>
      <c r="V11" s="142"/>
      <c r="W11" s="142"/>
      <c r="X11" s="142"/>
      <c r="Y11" s="142"/>
      <c r="Z11" s="142"/>
      <c r="AA11" s="142"/>
      <c r="AB11" s="142"/>
      <c r="AC11" s="142"/>
      <c r="AD11" s="142"/>
      <c r="AE11" s="142"/>
      <c r="AF11" s="142"/>
      <c r="AG11" s="142"/>
      <c r="AH11" s="142"/>
      <c r="AI11" s="142"/>
      <c r="AJ11" s="142"/>
      <c r="AK11" s="142"/>
      <c r="AL11" s="142"/>
      <c r="AM11" s="142"/>
      <c r="AN11" s="142"/>
      <c r="AO11" s="142"/>
      <c r="AP11" s="142"/>
      <c r="AQ11" s="142"/>
      <c r="AR11" s="142"/>
      <c r="BR11" s="5" t="s">
        <v>118</v>
      </c>
      <c r="BS11">
        <v>11</v>
      </c>
      <c r="BX11" s="6"/>
    </row>
    <row r="12" spans="1:86" ht="14.45" customHeight="1" thickBot="1" x14ac:dyDescent="0.2">
      <c r="A12" s="142"/>
      <c r="B12" s="142"/>
      <c r="C12" s="142"/>
      <c r="D12" s="142"/>
      <c r="E12" s="142"/>
      <c r="F12" s="142"/>
      <c r="G12" s="142"/>
      <c r="H12" s="142"/>
      <c r="I12" s="142"/>
      <c r="J12" s="142"/>
      <c r="K12" s="142"/>
      <c r="L12" s="142"/>
      <c r="M12" s="142"/>
      <c r="N12" s="142"/>
      <c r="O12" s="142"/>
      <c r="P12" s="142"/>
      <c r="Q12" s="142"/>
      <c r="R12" s="142"/>
      <c r="S12" s="142"/>
      <c r="T12" s="142"/>
      <c r="U12" s="142"/>
      <c r="V12" s="142"/>
      <c r="W12" s="142"/>
      <c r="X12" s="142"/>
      <c r="Y12" s="142"/>
      <c r="Z12" s="142"/>
      <c r="AA12" s="142"/>
      <c r="AB12" s="142"/>
      <c r="AC12" s="142"/>
      <c r="AD12" s="142"/>
      <c r="AE12" s="142"/>
      <c r="AF12" s="142"/>
      <c r="AG12" s="142"/>
      <c r="AH12" s="142"/>
      <c r="AI12" s="142"/>
      <c r="AJ12" s="142"/>
      <c r="AK12" s="142"/>
      <c r="AL12" s="142"/>
      <c r="AM12" s="142"/>
      <c r="AN12" s="142"/>
      <c r="AO12" s="142"/>
      <c r="AP12" s="142"/>
      <c r="AQ12" s="142"/>
      <c r="AR12" s="142"/>
      <c r="BR12" s="5" t="s">
        <v>119</v>
      </c>
      <c r="BS12">
        <v>12</v>
      </c>
      <c r="CE12" s="15" t="s">
        <v>27</v>
      </c>
    </row>
    <row r="13" spans="1:86" ht="23.25" customHeight="1" thickBot="1" x14ac:dyDescent="0.2">
      <c r="A13" s="12"/>
      <c r="B13" s="32" t="s">
        <v>115</v>
      </c>
      <c r="C13" s="12"/>
      <c r="D13" s="16"/>
      <c r="E13" s="16"/>
      <c r="F13" s="16"/>
      <c r="G13" s="16"/>
      <c r="H13" s="16"/>
      <c r="I13" s="16"/>
      <c r="J13" s="16"/>
      <c r="K13" s="16"/>
      <c r="L13" s="16"/>
      <c r="M13" s="16"/>
      <c r="N13" s="16"/>
      <c r="O13" s="16"/>
      <c r="P13" s="16"/>
      <c r="Q13" s="16"/>
      <c r="R13" s="16"/>
      <c r="S13" s="16"/>
      <c r="T13" s="16"/>
      <c r="U13" s="16"/>
      <c r="V13" s="16"/>
      <c r="W13" s="16"/>
      <c r="X13" s="16"/>
      <c r="Y13" s="16"/>
      <c r="Z13" s="16"/>
      <c r="AA13" s="16"/>
      <c r="AB13" s="16"/>
      <c r="AC13" s="16" t="s">
        <v>29</v>
      </c>
      <c r="AD13" s="16"/>
      <c r="AE13" s="17"/>
      <c r="AF13" s="16"/>
      <c r="AG13" s="17"/>
      <c r="AH13" s="17"/>
      <c r="AI13" s="16" t="s">
        <v>30</v>
      </c>
      <c r="AJ13" s="17"/>
      <c r="AK13" s="17"/>
      <c r="AL13" s="17"/>
      <c r="AM13" s="17"/>
      <c r="AN13" s="18"/>
      <c r="BR13" s="5" t="s">
        <v>120</v>
      </c>
      <c r="BS13">
        <v>13</v>
      </c>
      <c r="CD13" s="2" t="s">
        <v>4</v>
      </c>
      <c r="CE13" s="7" t="s">
        <v>107</v>
      </c>
      <c r="CG13" s="2" t="s">
        <v>5</v>
      </c>
      <c r="CH13" s="8">
        <v>2200</v>
      </c>
    </row>
    <row r="14" spans="1:86" ht="11.45" customHeight="1" x14ac:dyDescent="0.15">
      <c r="AE14" s="4"/>
      <c r="AF14" s="4"/>
      <c r="AG14" s="4"/>
      <c r="AH14" s="4"/>
      <c r="AI14" s="4"/>
      <c r="AJ14" s="4"/>
      <c r="AK14" s="4"/>
      <c r="AL14" s="4"/>
      <c r="AM14" s="4"/>
      <c r="AN14" s="4"/>
      <c r="BR14" s="5" t="s">
        <v>121</v>
      </c>
      <c r="BS14">
        <v>14</v>
      </c>
      <c r="CE14" s="7"/>
      <c r="CH14" s="8"/>
    </row>
    <row r="15" spans="1:86" ht="14.45" customHeight="1" x14ac:dyDescent="0.15">
      <c r="B15" s="34" t="s">
        <v>113</v>
      </c>
      <c r="AE15" s="4"/>
      <c r="AF15" s="4"/>
      <c r="AG15" s="4"/>
      <c r="AH15" s="4"/>
      <c r="AI15" s="4"/>
      <c r="AJ15" s="4"/>
      <c r="AK15" s="4"/>
      <c r="AL15" s="4"/>
      <c r="AM15" s="4"/>
      <c r="AN15" s="4"/>
      <c r="BR15" s="5" t="s">
        <v>33</v>
      </c>
      <c r="BS15">
        <v>15</v>
      </c>
      <c r="CE15" s="7"/>
      <c r="CH15" s="8"/>
    </row>
    <row r="16" spans="1:86" ht="14.45" customHeight="1" x14ac:dyDescent="0.15">
      <c r="A16" s="143" t="s">
        <v>112</v>
      </c>
      <c r="B16" s="143"/>
      <c r="C16" s="143"/>
      <c r="D16" s="143"/>
      <c r="E16" s="143"/>
      <c r="F16" s="143"/>
      <c r="G16" s="143"/>
      <c r="H16" s="143"/>
      <c r="I16" s="143"/>
      <c r="J16" s="143"/>
      <c r="K16" s="143"/>
      <c r="L16" s="143"/>
      <c r="M16" s="143"/>
      <c r="N16" s="143"/>
      <c r="O16" s="143"/>
      <c r="P16" s="143"/>
      <c r="Q16" s="143"/>
      <c r="R16" s="143"/>
      <c r="S16" s="143"/>
      <c r="T16" s="143"/>
      <c r="U16" s="143"/>
      <c r="V16" s="143"/>
      <c r="W16" s="143"/>
      <c r="X16" s="143"/>
      <c r="Y16" s="143"/>
      <c r="Z16" s="143"/>
      <c r="AA16" s="143"/>
      <c r="AB16" s="143"/>
      <c r="AC16" s="143"/>
      <c r="AD16" s="143"/>
      <c r="AE16" s="143"/>
      <c r="AF16" s="143"/>
      <c r="AG16" s="143"/>
      <c r="AH16" s="143"/>
      <c r="AI16" s="143"/>
      <c r="AJ16" s="143"/>
      <c r="AK16" s="143"/>
      <c r="AL16" s="143"/>
      <c r="AM16" s="143"/>
      <c r="AN16" s="143"/>
      <c r="AO16" s="143"/>
      <c r="AP16" s="143"/>
      <c r="AQ16" s="143"/>
      <c r="AR16" s="143"/>
      <c r="BR16" s="5" t="s">
        <v>36</v>
      </c>
      <c r="BS16">
        <v>16</v>
      </c>
      <c r="CE16" s="7"/>
      <c r="CH16" s="8"/>
    </row>
    <row r="17" spans="1:171" ht="14.45" customHeight="1" x14ac:dyDescent="0.15">
      <c r="A17" s="143"/>
      <c r="B17" s="143"/>
      <c r="C17" s="143"/>
      <c r="D17" s="143"/>
      <c r="E17" s="143"/>
      <c r="F17" s="143"/>
      <c r="G17" s="143"/>
      <c r="H17" s="143"/>
      <c r="I17" s="143"/>
      <c r="J17" s="143"/>
      <c r="K17" s="143"/>
      <c r="L17" s="143"/>
      <c r="M17" s="143"/>
      <c r="N17" s="143"/>
      <c r="O17" s="143"/>
      <c r="P17" s="143"/>
      <c r="Q17" s="143"/>
      <c r="R17" s="143"/>
      <c r="S17" s="143"/>
      <c r="T17" s="143"/>
      <c r="U17" s="143"/>
      <c r="V17" s="143"/>
      <c r="W17" s="143"/>
      <c r="X17" s="143"/>
      <c r="Y17" s="143"/>
      <c r="Z17" s="143"/>
      <c r="AA17" s="143"/>
      <c r="AB17" s="143"/>
      <c r="AC17" s="143"/>
      <c r="AD17" s="143"/>
      <c r="AE17" s="143"/>
      <c r="AF17" s="143"/>
      <c r="AG17" s="143"/>
      <c r="AH17" s="143"/>
      <c r="AI17" s="143"/>
      <c r="AJ17" s="143"/>
      <c r="AK17" s="143"/>
      <c r="AL17" s="143"/>
      <c r="AM17" s="143"/>
      <c r="AN17" s="143"/>
      <c r="AO17" s="143"/>
      <c r="AP17" s="143"/>
      <c r="AQ17" s="143"/>
      <c r="AR17" s="143"/>
      <c r="BR17" s="5" t="s">
        <v>40</v>
      </c>
      <c r="BS17">
        <v>17</v>
      </c>
      <c r="CE17" s="7"/>
      <c r="CH17" s="8"/>
    </row>
    <row r="18" spans="1:171" ht="14.45" customHeight="1" x14ac:dyDescent="0.15">
      <c r="A18" s="143"/>
      <c r="B18" s="143"/>
      <c r="C18" s="143"/>
      <c r="D18" s="143"/>
      <c r="E18" s="143"/>
      <c r="F18" s="143"/>
      <c r="G18" s="143"/>
      <c r="H18" s="143"/>
      <c r="I18" s="143"/>
      <c r="J18" s="143"/>
      <c r="K18" s="143"/>
      <c r="L18" s="143"/>
      <c r="M18" s="143"/>
      <c r="N18" s="143"/>
      <c r="O18" s="143"/>
      <c r="P18" s="143"/>
      <c r="Q18" s="143"/>
      <c r="R18" s="143"/>
      <c r="S18" s="143"/>
      <c r="T18" s="143"/>
      <c r="U18" s="143"/>
      <c r="V18" s="143"/>
      <c r="W18" s="143"/>
      <c r="X18" s="143"/>
      <c r="Y18" s="143"/>
      <c r="Z18" s="143"/>
      <c r="AA18" s="143"/>
      <c r="AB18" s="143"/>
      <c r="AC18" s="143"/>
      <c r="AD18" s="143"/>
      <c r="AE18" s="143"/>
      <c r="AF18" s="143"/>
      <c r="AG18" s="143"/>
      <c r="AH18" s="143"/>
      <c r="AI18" s="143"/>
      <c r="AJ18" s="143"/>
      <c r="AK18" s="143"/>
      <c r="AL18" s="143"/>
      <c r="AM18" s="143"/>
      <c r="AN18" s="143"/>
      <c r="AO18" s="143"/>
      <c r="AP18" s="143"/>
      <c r="AQ18" s="143"/>
      <c r="AR18" s="143"/>
      <c r="BR18" s="5" t="s">
        <v>41</v>
      </c>
      <c r="BS18">
        <v>18</v>
      </c>
      <c r="CE18" s="7"/>
      <c r="CH18" s="8"/>
    </row>
    <row r="19" spans="1:171" ht="14.45" customHeight="1" thickBot="1" x14ac:dyDescent="0.2">
      <c r="A19" s="143"/>
      <c r="B19" s="143"/>
      <c r="C19" s="143"/>
      <c r="D19" s="143"/>
      <c r="E19" s="143"/>
      <c r="F19" s="143"/>
      <c r="G19" s="143"/>
      <c r="H19" s="143"/>
      <c r="I19" s="143"/>
      <c r="J19" s="143"/>
      <c r="K19" s="143"/>
      <c r="L19" s="143"/>
      <c r="M19" s="143"/>
      <c r="N19" s="143"/>
      <c r="O19" s="143"/>
      <c r="P19" s="143"/>
      <c r="Q19" s="143"/>
      <c r="R19" s="143"/>
      <c r="S19" s="143"/>
      <c r="T19" s="143"/>
      <c r="U19" s="143"/>
      <c r="V19" s="143"/>
      <c r="W19" s="143"/>
      <c r="X19" s="143"/>
      <c r="Y19" s="143"/>
      <c r="Z19" s="143"/>
      <c r="AA19" s="143"/>
      <c r="AB19" s="143"/>
      <c r="AC19" s="143"/>
      <c r="AD19" s="143"/>
      <c r="AE19" s="143"/>
      <c r="AF19" s="143"/>
      <c r="AG19" s="143"/>
      <c r="AH19" s="143"/>
      <c r="AI19" s="143"/>
      <c r="AJ19" s="143"/>
      <c r="AK19" s="143"/>
      <c r="AL19" s="143"/>
      <c r="AM19" s="143"/>
      <c r="AN19" s="143"/>
      <c r="AO19" s="143"/>
      <c r="AP19" s="143"/>
      <c r="AQ19" s="143"/>
      <c r="AR19" s="143"/>
      <c r="BR19" s="5" t="s">
        <v>44</v>
      </c>
      <c r="BS19">
        <v>19</v>
      </c>
      <c r="CE19" s="7"/>
      <c r="CH19" s="8"/>
    </row>
    <row r="20" spans="1:171" ht="23.25" customHeight="1" thickBot="1" x14ac:dyDescent="0.2">
      <c r="A20" s="12"/>
      <c r="B20" s="32" t="s">
        <v>114</v>
      </c>
      <c r="C20" s="12"/>
      <c r="D20" s="16"/>
      <c r="E20" s="16"/>
      <c r="F20" s="16"/>
      <c r="G20" s="16"/>
      <c r="H20" s="16"/>
      <c r="I20" s="16"/>
      <c r="J20" s="16"/>
      <c r="K20" s="16"/>
      <c r="L20" s="16"/>
      <c r="M20" s="16"/>
      <c r="N20" s="16"/>
      <c r="O20" s="16"/>
      <c r="P20" s="16"/>
      <c r="Q20" s="16"/>
      <c r="R20" s="16"/>
      <c r="S20" s="16"/>
      <c r="T20" s="16"/>
      <c r="U20" s="16"/>
      <c r="V20" s="16"/>
      <c r="W20" s="16"/>
      <c r="X20" s="16"/>
      <c r="Y20" s="16"/>
      <c r="Z20" s="16"/>
      <c r="AA20" s="16"/>
      <c r="AB20" s="16"/>
      <c r="AC20" s="16" t="s">
        <v>110</v>
      </c>
      <c r="AD20" s="16"/>
      <c r="AE20" s="17"/>
      <c r="AF20" s="16"/>
      <c r="AG20" s="17"/>
      <c r="AH20" s="17"/>
      <c r="AI20" s="16" t="s">
        <v>111</v>
      </c>
      <c r="AJ20" s="17"/>
      <c r="AK20" s="17"/>
      <c r="AL20" s="17"/>
      <c r="AM20" s="17"/>
      <c r="AN20" s="18"/>
      <c r="BR20" s="5" t="s">
        <v>45</v>
      </c>
      <c r="BS20">
        <v>20</v>
      </c>
      <c r="CE20" s="7"/>
      <c r="CH20" s="8"/>
    </row>
    <row r="21" spans="1:171" ht="16.5" customHeight="1" thickBot="1" x14ac:dyDescent="0.2">
      <c r="AD21" s="133" t="s">
        <v>31</v>
      </c>
      <c r="AE21" s="134"/>
      <c r="AF21" s="134"/>
      <c r="AG21" s="134"/>
      <c r="AH21" s="134"/>
      <c r="AI21" s="134"/>
      <c r="AJ21" s="134"/>
      <c r="AK21" s="134"/>
      <c r="AL21" s="134"/>
      <c r="AM21" s="134"/>
      <c r="AN21" s="135"/>
      <c r="BR21" s="5" t="s">
        <v>47</v>
      </c>
      <c r="BS21">
        <v>21</v>
      </c>
      <c r="CD21" s="2" t="s">
        <v>8</v>
      </c>
      <c r="CE21" s="8">
        <v>760</v>
      </c>
      <c r="CG21" s="2" t="s">
        <v>9</v>
      </c>
      <c r="CH21" s="8">
        <v>860</v>
      </c>
    </row>
    <row r="22" spans="1:171" ht="27" customHeight="1" thickBot="1" x14ac:dyDescent="0.2">
      <c r="A22" s="130" t="s">
        <v>32</v>
      </c>
      <c r="B22" s="131"/>
      <c r="C22" s="131"/>
      <c r="D22" s="131"/>
      <c r="E22" s="139">
        <v>46017</v>
      </c>
      <c r="F22" s="139"/>
      <c r="G22" s="139"/>
      <c r="H22" s="139"/>
      <c r="I22" s="139"/>
      <c r="J22" s="139"/>
      <c r="K22" s="139"/>
      <c r="L22" s="139"/>
      <c r="M22" s="139"/>
      <c r="N22" s="139"/>
      <c r="O22" s="140"/>
      <c r="AD22" s="136"/>
      <c r="AE22" s="137"/>
      <c r="AF22" s="137"/>
      <c r="AG22" s="137"/>
      <c r="AH22" s="137"/>
      <c r="AI22" s="137"/>
      <c r="AJ22" s="137"/>
      <c r="AK22" s="137"/>
      <c r="AL22" s="137"/>
      <c r="AM22" s="137"/>
      <c r="AN22" s="138"/>
      <c r="BR22" s="5" t="s">
        <v>48</v>
      </c>
      <c r="BS22">
        <v>22</v>
      </c>
      <c r="CD22" s="2" t="s">
        <v>10</v>
      </c>
      <c r="CE22" s="8">
        <v>810</v>
      </c>
      <c r="CG22" s="2" t="s">
        <v>11</v>
      </c>
      <c r="CH22" s="8">
        <v>860</v>
      </c>
    </row>
    <row r="23" spans="1:171" s="19" customFormat="1" ht="18.75" customHeight="1" x14ac:dyDescent="0.15">
      <c r="A23" s="144" t="s">
        <v>34</v>
      </c>
      <c r="B23" s="145"/>
      <c r="C23" s="145"/>
      <c r="D23" s="145"/>
      <c r="E23" s="145"/>
      <c r="F23" s="145"/>
      <c r="G23" s="145"/>
      <c r="H23" s="145"/>
      <c r="I23" s="145"/>
      <c r="J23" s="145"/>
      <c r="K23" s="145"/>
      <c r="L23" s="145"/>
      <c r="M23" s="145"/>
      <c r="N23" s="145"/>
      <c r="O23" s="145"/>
      <c r="P23" s="146"/>
      <c r="Q23" s="146"/>
      <c r="R23" s="146"/>
      <c r="S23" s="146"/>
      <c r="T23" s="146"/>
      <c r="U23" s="146"/>
      <c r="V23" s="146"/>
      <c r="W23" s="146"/>
      <c r="X23" s="146"/>
      <c r="Y23" s="146"/>
      <c r="Z23" s="146"/>
      <c r="AA23" s="146"/>
      <c r="AB23" s="146"/>
      <c r="AC23" s="146"/>
      <c r="AD23" s="145"/>
      <c r="AE23" s="145"/>
      <c r="AF23" s="145"/>
      <c r="AG23" s="145"/>
      <c r="AH23" s="145"/>
      <c r="AI23" s="145"/>
      <c r="AJ23" s="145"/>
      <c r="AK23" s="145"/>
      <c r="AL23" s="145"/>
      <c r="AM23" s="145"/>
      <c r="AN23" s="147"/>
      <c r="BD23" s="19" t="s">
        <v>35</v>
      </c>
      <c r="BR23" s="5" t="s">
        <v>50</v>
      </c>
      <c r="BS23">
        <v>23</v>
      </c>
      <c r="CZ23" s="28"/>
      <c r="DA23" s="28"/>
      <c r="DB23" s="28"/>
      <c r="DC23" s="28"/>
      <c r="DD23" s="28"/>
      <c r="DE23" s="28"/>
      <c r="DF23" s="28"/>
      <c r="DG23" s="28"/>
      <c r="DH23" s="28"/>
      <c r="DI23" s="28"/>
      <c r="DJ23" s="28"/>
      <c r="DK23" s="28"/>
      <c r="DL23" s="28"/>
      <c r="DM23" s="28"/>
      <c r="DN23" s="28"/>
      <c r="DO23" s="28"/>
      <c r="DP23" s="28"/>
      <c r="DQ23" s="28"/>
      <c r="DR23" s="28"/>
      <c r="DS23" s="28"/>
      <c r="DT23" s="28"/>
      <c r="DU23" s="28"/>
      <c r="DV23" s="28"/>
      <c r="DW23" s="28"/>
      <c r="DX23" s="28"/>
      <c r="DY23" s="28"/>
      <c r="DZ23" s="28"/>
      <c r="EA23" s="28"/>
      <c r="EB23" s="28"/>
      <c r="EC23" s="28"/>
      <c r="ED23" s="28"/>
      <c r="EE23" s="28"/>
      <c r="EF23" s="28"/>
      <c r="EG23" s="28"/>
      <c r="EH23" s="28"/>
      <c r="EI23" s="28"/>
      <c r="EJ23" s="28"/>
      <c r="EK23" s="28"/>
      <c r="EL23" s="28"/>
      <c r="EM23" s="28"/>
      <c r="EN23" s="28"/>
      <c r="EO23" s="28"/>
      <c r="EP23" s="28"/>
      <c r="EQ23" s="28"/>
      <c r="ER23" s="28"/>
      <c r="ES23" s="28"/>
      <c r="ET23" s="28"/>
      <c r="EU23" s="28"/>
      <c r="EV23" s="28"/>
      <c r="EW23" s="28"/>
      <c r="EX23" s="28"/>
      <c r="EY23" s="28"/>
      <c r="EZ23" s="28"/>
      <c r="FA23" s="28"/>
      <c r="FB23" s="28"/>
      <c r="FC23" s="28"/>
      <c r="FD23" s="28"/>
      <c r="FE23" s="28"/>
      <c r="FF23" s="28"/>
      <c r="FG23" s="28"/>
      <c r="FH23" s="28"/>
      <c r="FI23" s="28"/>
      <c r="FJ23" s="28"/>
      <c r="FK23" s="28"/>
      <c r="FL23" s="28"/>
      <c r="FM23" s="28"/>
      <c r="FN23" s="28"/>
      <c r="FO23" s="28"/>
    </row>
    <row r="24" spans="1:171" x14ac:dyDescent="0.15">
      <c r="A24" s="148" t="s">
        <v>37</v>
      </c>
      <c r="B24" s="149"/>
      <c r="C24" s="150"/>
      <c r="D24" s="97" t="s">
        <v>129</v>
      </c>
      <c r="E24" s="98"/>
      <c r="F24" s="98"/>
      <c r="G24" s="98"/>
      <c r="H24" s="98"/>
      <c r="I24" s="98"/>
      <c r="J24" s="98"/>
      <c r="K24" s="98"/>
      <c r="L24" s="98"/>
      <c r="M24" s="98"/>
      <c r="N24" s="98"/>
      <c r="O24" s="98"/>
      <c r="P24" s="98"/>
      <c r="Q24" s="98"/>
      <c r="R24" s="98"/>
      <c r="S24" s="99"/>
      <c r="T24" s="119" t="s">
        <v>38</v>
      </c>
      <c r="U24" s="64"/>
      <c r="V24" s="65"/>
      <c r="W24" s="97" t="s">
        <v>130</v>
      </c>
      <c r="X24" s="98"/>
      <c r="Y24" s="98"/>
      <c r="Z24" s="98"/>
      <c r="AA24" s="98"/>
      <c r="AB24" s="98"/>
      <c r="AC24" s="98"/>
      <c r="AD24" s="98"/>
      <c r="AE24" s="99"/>
      <c r="AF24" s="119" t="s">
        <v>39</v>
      </c>
      <c r="AG24" s="64"/>
      <c r="AH24" s="65"/>
      <c r="AI24" s="97" t="s">
        <v>131</v>
      </c>
      <c r="AJ24" s="98"/>
      <c r="AK24" s="98"/>
      <c r="AL24" s="98"/>
      <c r="AM24" s="98"/>
      <c r="AN24" s="99"/>
      <c r="BR24" s="5" t="s">
        <v>51</v>
      </c>
      <c r="BS24">
        <v>24</v>
      </c>
    </row>
    <row r="25" spans="1:171" x14ac:dyDescent="0.15">
      <c r="A25" s="151"/>
      <c r="B25" s="152"/>
      <c r="C25" s="153"/>
      <c r="D25" s="100"/>
      <c r="E25" s="101"/>
      <c r="F25" s="101"/>
      <c r="G25" s="101"/>
      <c r="H25" s="101"/>
      <c r="I25" s="101"/>
      <c r="J25" s="101"/>
      <c r="K25" s="101"/>
      <c r="L25" s="101"/>
      <c r="M25" s="101"/>
      <c r="N25" s="101"/>
      <c r="O25" s="101"/>
      <c r="P25" s="101"/>
      <c r="Q25" s="101"/>
      <c r="R25" s="101"/>
      <c r="S25" s="102"/>
      <c r="T25" s="66"/>
      <c r="U25" s="67"/>
      <c r="V25" s="68"/>
      <c r="W25" s="100"/>
      <c r="X25" s="101"/>
      <c r="Y25" s="101"/>
      <c r="Z25" s="101"/>
      <c r="AA25" s="101"/>
      <c r="AB25" s="101"/>
      <c r="AC25" s="101"/>
      <c r="AD25" s="101"/>
      <c r="AE25" s="102"/>
      <c r="AF25" s="66"/>
      <c r="AG25" s="67"/>
      <c r="AH25" s="68"/>
      <c r="AI25" s="100"/>
      <c r="AJ25" s="101"/>
      <c r="AK25" s="101"/>
      <c r="AL25" s="101"/>
      <c r="AM25" s="101"/>
      <c r="AN25" s="102"/>
      <c r="BR25" s="5" t="s">
        <v>52</v>
      </c>
      <c r="BS25">
        <v>25</v>
      </c>
    </row>
    <row r="26" spans="1:171" x14ac:dyDescent="0.15">
      <c r="A26" s="119" t="s">
        <v>91</v>
      </c>
      <c r="B26" s="65"/>
      <c r="C26" s="74" t="s">
        <v>132</v>
      </c>
      <c r="D26" s="75"/>
      <c r="E26" s="75"/>
      <c r="F26" s="75"/>
      <c r="G26" s="76"/>
      <c r="H26" s="119" t="s">
        <v>42</v>
      </c>
      <c r="I26" s="64"/>
      <c r="J26" s="64"/>
      <c r="K26" s="65"/>
      <c r="L26" s="97" t="s">
        <v>118</v>
      </c>
      <c r="M26" s="98"/>
      <c r="N26" s="98"/>
      <c r="O26" s="98"/>
      <c r="P26" s="98"/>
      <c r="Q26" s="99"/>
      <c r="R26" s="119" t="s">
        <v>43</v>
      </c>
      <c r="S26" s="64"/>
      <c r="T26" s="65"/>
      <c r="U26" s="97" t="s">
        <v>133</v>
      </c>
      <c r="V26" s="98"/>
      <c r="W26" s="98"/>
      <c r="X26" s="98"/>
      <c r="Y26" s="98"/>
      <c r="Z26" s="98"/>
      <c r="AA26" s="98"/>
      <c r="AB26" s="98"/>
      <c r="AC26" s="98"/>
      <c r="AD26" s="98"/>
      <c r="AE26" s="98"/>
      <c r="AF26" s="98"/>
      <c r="AG26" s="98"/>
      <c r="AH26" s="98"/>
      <c r="AI26" s="98"/>
      <c r="AJ26" s="98"/>
      <c r="AK26" s="98"/>
      <c r="AL26" s="98"/>
      <c r="AM26" s="98"/>
      <c r="AN26" s="99"/>
      <c r="BR26" s="5" t="s">
        <v>53</v>
      </c>
      <c r="BS26">
        <v>26</v>
      </c>
    </row>
    <row r="27" spans="1:171" x14ac:dyDescent="0.15">
      <c r="A27" s="66"/>
      <c r="B27" s="68"/>
      <c r="C27" s="77"/>
      <c r="D27" s="78"/>
      <c r="E27" s="78"/>
      <c r="F27" s="78"/>
      <c r="G27" s="79"/>
      <c r="H27" s="66"/>
      <c r="I27" s="67"/>
      <c r="J27" s="67"/>
      <c r="K27" s="68"/>
      <c r="L27" s="100"/>
      <c r="M27" s="101"/>
      <c r="N27" s="101"/>
      <c r="O27" s="101"/>
      <c r="P27" s="101"/>
      <c r="Q27" s="102"/>
      <c r="R27" s="66"/>
      <c r="S27" s="67"/>
      <c r="T27" s="68"/>
      <c r="U27" s="100"/>
      <c r="V27" s="101"/>
      <c r="W27" s="101"/>
      <c r="X27" s="101"/>
      <c r="Y27" s="101"/>
      <c r="Z27" s="101"/>
      <c r="AA27" s="101"/>
      <c r="AB27" s="101"/>
      <c r="AC27" s="101"/>
      <c r="AD27" s="101"/>
      <c r="AE27" s="101"/>
      <c r="AF27" s="101"/>
      <c r="AG27" s="101"/>
      <c r="AH27" s="101"/>
      <c r="AI27" s="101"/>
      <c r="AJ27" s="101"/>
      <c r="AK27" s="101"/>
      <c r="AL27" s="101"/>
      <c r="AM27" s="101"/>
      <c r="AN27" s="102"/>
      <c r="BR27" s="5" t="s">
        <v>54</v>
      </c>
      <c r="BS27">
        <v>27</v>
      </c>
    </row>
    <row r="28" spans="1:171" x14ac:dyDescent="0.15">
      <c r="A28" s="119" t="s">
        <v>92</v>
      </c>
      <c r="B28" s="65"/>
      <c r="C28" s="74" t="s">
        <v>134</v>
      </c>
      <c r="D28" s="75"/>
      <c r="E28" s="75"/>
      <c r="F28" s="75"/>
      <c r="G28" s="75"/>
      <c r="H28" s="75"/>
      <c r="I28" s="76"/>
      <c r="J28" s="119" t="s">
        <v>93</v>
      </c>
      <c r="K28" s="65"/>
      <c r="L28" s="74" t="s">
        <v>135</v>
      </c>
      <c r="M28" s="75"/>
      <c r="N28" s="75"/>
      <c r="O28" s="75"/>
      <c r="P28" s="75"/>
      <c r="Q28" s="76"/>
      <c r="R28" s="120" t="s">
        <v>46</v>
      </c>
      <c r="S28" s="121"/>
      <c r="T28" s="122"/>
      <c r="U28" s="97"/>
      <c r="V28" s="98"/>
      <c r="W28" s="98"/>
      <c r="X28" s="98"/>
      <c r="Y28" s="98"/>
      <c r="Z28" s="98"/>
      <c r="AA28" s="98"/>
      <c r="AB28" s="98"/>
      <c r="AC28" s="98"/>
      <c r="AD28" s="98"/>
      <c r="AE28" s="98"/>
      <c r="AF28" s="98"/>
      <c r="AG28" s="98"/>
      <c r="AH28" s="98"/>
      <c r="AI28" s="98"/>
      <c r="AJ28" s="98"/>
      <c r="AK28" s="98"/>
      <c r="AL28" s="98"/>
      <c r="AM28" s="98"/>
      <c r="AN28" s="99"/>
      <c r="BR28" s="5" t="s">
        <v>55</v>
      </c>
      <c r="BS28">
        <v>28</v>
      </c>
    </row>
    <row r="29" spans="1:171" x14ac:dyDescent="0.15">
      <c r="A29" s="66"/>
      <c r="B29" s="68"/>
      <c r="C29" s="77"/>
      <c r="D29" s="78"/>
      <c r="E29" s="78"/>
      <c r="F29" s="78"/>
      <c r="G29" s="78"/>
      <c r="H29" s="78"/>
      <c r="I29" s="79"/>
      <c r="J29" s="66"/>
      <c r="K29" s="68"/>
      <c r="L29" s="77"/>
      <c r="M29" s="78"/>
      <c r="N29" s="78"/>
      <c r="O29" s="78"/>
      <c r="P29" s="78"/>
      <c r="Q29" s="79"/>
      <c r="R29" s="123"/>
      <c r="S29" s="124"/>
      <c r="T29" s="125"/>
      <c r="U29" s="100"/>
      <c r="V29" s="101"/>
      <c r="W29" s="101"/>
      <c r="X29" s="101"/>
      <c r="Y29" s="101"/>
      <c r="Z29" s="101"/>
      <c r="AA29" s="101"/>
      <c r="AB29" s="101"/>
      <c r="AC29" s="101"/>
      <c r="AD29" s="101"/>
      <c r="AE29" s="101"/>
      <c r="AF29" s="101"/>
      <c r="AG29" s="101"/>
      <c r="AH29" s="101"/>
      <c r="AI29" s="101"/>
      <c r="AJ29" s="101"/>
      <c r="AK29" s="101"/>
      <c r="AL29" s="101"/>
      <c r="AM29" s="101"/>
      <c r="AN29" s="102"/>
      <c r="BR29" s="5" t="s">
        <v>56</v>
      </c>
      <c r="BS29">
        <v>29</v>
      </c>
    </row>
    <row r="30" spans="1:171" ht="30" customHeight="1" x14ac:dyDescent="0.15">
      <c r="A30" s="126" t="s">
        <v>103</v>
      </c>
      <c r="B30" s="127"/>
      <c r="C30" s="127"/>
      <c r="D30" s="127"/>
      <c r="E30" s="127"/>
      <c r="F30" s="127"/>
      <c r="G30" s="127"/>
      <c r="H30" s="127"/>
      <c r="I30" s="127"/>
      <c r="J30" s="127"/>
      <c r="K30" s="128"/>
      <c r="L30" s="91" t="s">
        <v>136</v>
      </c>
      <c r="M30" s="92"/>
      <c r="N30" s="92"/>
      <c r="O30" s="92"/>
      <c r="P30" s="92"/>
      <c r="Q30" s="92"/>
      <c r="R30" s="92"/>
      <c r="S30" s="92"/>
      <c r="T30" s="92"/>
      <c r="U30" s="92"/>
      <c r="V30" s="92"/>
      <c r="W30" s="92"/>
      <c r="X30" s="92"/>
      <c r="Y30" s="92"/>
      <c r="Z30" s="92"/>
      <c r="AA30" s="92"/>
      <c r="AB30" s="92"/>
      <c r="AC30" s="92"/>
      <c r="AD30" s="92"/>
      <c r="AE30" s="92"/>
      <c r="AF30" s="92"/>
      <c r="AG30" s="92"/>
      <c r="AH30" s="92"/>
      <c r="AI30" s="92"/>
      <c r="AJ30" s="92"/>
      <c r="AK30" s="92"/>
      <c r="AL30" s="92"/>
      <c r="AM30" s="92"/>
      <c r="AN30" s="93"/>
      <c r="BR30" s="5" t="s">
        <v>58</v>
      </c>
      <c r="BS30">
        <v>30</v>
      </c>
    </row>
    <row r="31" spans="1:171" s="19" customFormat="1" ht="18.75" customHeight="1" x14ac:dyDescent="0.15">
      <c r="A31" s="94" t="s">
        <v>49</v>
      </c>
      <c r="B31" s="95"/>
      <c r="C31" s="95"/>
      <c r="D31" s="95"/>
      <c r="E31" s="95"/>
      <c r="F31" s="95"/>
      <c r="G31" s="95"/>
      <c r="H31" s="95"/>
      <c r="I31" s="95"/>
      <c r="J31" s="95"/>
      <c r="K31" s="95"/>
      <c r="L31" s="95"/>
      <c r="M31" s="95"/>
      <c r="N31" s="95"/>
      <c r="O31" s="95"/>
      <c r="P31" s="95"/>
      <c r="Q31" s="95"/>
      <c r="R31" s="95"/>
      <c r="S31" s="95"/>
      <c r="T31" s="95"/>
      <c r="U31" s="95"/>
      <c r="V31" s="95"/>
      <c r="W31" s="95"/>
      <c r="X31" s="95"/>
      <c r="Y31" s="95"/>
      <c r="Z31" s="95"/>
      <c r="AA31" s="95"/>
      <c r="AB31" s="95"/>
      <c r="AC31" s="95"/>
      <c r="AD31" s="95"/>
      <c r="AE31" s="95"/>
      <c r="AF31" s="95"/>
      <c r="AG31" s="95"/>
      <c r="AH31" s="95"/>
      <c r="AI31" s="95"/>
      <c r="AJ31" s="95"/>
      <c r="AK31" s="95"/>
      <c r="AL31" s="95"/>
      <c r="AM31" s="95"/>
      <c r="AN31" s="96"/>
      <c r="BR31" s="5" t="s">
        <v>64</v>
      </c>
      <c r="BS31">
        <v>31</v>
      </c>
      <c r="CZ31" s="28"/>
      <c r="DA31" s="28"/>
      <c r="DB31" s="28"/>
      <c r="DC31" s="28"/>
      <c r="DD31" s="28"/>
      <c r="DE31" s="28"/>
      <c r="DF31" s="28"/>
      <c r="DG31" s="28"/>
      <c r="DH31" s="28"/>
      <c r="DI31" s="28"/>
      <c r="DJ31" s="28"/>
      <c r="DK31" s="28"/>
      <c r="DL31" s="28"/>
      <c r="DM31" s="28"/>
      <c r="DN31" s="28"/>
      <c r="DO31" s="28"/>
      <c r="DP31" s="28"/>
      <c r="DQ31" s="28"/>
      <c r="DR31" s="28"/>
      <c r="DS31" s="28"/>
      <c r="DT31" s="28"/>
      <c r="DU31" s="28"/>
      <c r="DV31" s="28"/>
      <c r="DW31" s="28"/>
      <c r="DX31" s="28"/>
      <c r="DY31" s="28"/>
      <c r="DZ31" s="28"/>
      <c r="EA31" s="28"/>
      <c r="EB31" s="28"/>
      <c r="EC31" s="28"/>
      <c r="ED31" s="28"/>
      <c r="EE31" s="28"/>
      <c r="EF31" s="28"/>
      <c r="EG31" s="28"/>
      <c r="EH31" s="28"/>
      <c r="EI31" s="28"/>
      <c r="EJ31" s="28"/>
      <c r="EK31" s="28"/>
      <c r="EL31" s="28"/>
      <c r="EM31" s="28"/>
      <c r="EN31" s="28"/>
      <c r="EO31" s="28"/>
      <c r="EP31" s="28"/>
      <c r="EQ31" s="28"/>
      <c r="ER31" s="28"/>
      <c r="ES31" s="28"/>
      <c r="ET31" s="28"/>
      <c r="EU31" s="28"/>
      <c r="EV31" s="28"/>
      <c r="EW31" s="28"/>
      <c r="EX31" s="28"/>
      <c r="EY31" s="28"/>
      <c r="EZ31" s="28"/>
      <c r="FA31" s="28"/>
      <c r="FB31" s="28"/>
      <c r="FC31" s="28"/>
      <c r="FD31" s="28"/>
      <c r="FE31" s="28"/>
      <c r="FF31" s="28"/>
      <c r="FG31" s="28"/>
      <c r="FH31" s="28"/>
      <c r="FI31" s="28"/>
      <c r="FJ31" s="28"/>
      <c r="FK31" s="28"/>
      <c r="FL31" s="28"/>
      <c r="FM31" s="28"/>
      <c r="FN31" s="28"/>
      <c r="FO31" s="28"/>
    </row>
    <row r="32" spans="1:171" x14ac:dyDescent="0.15">
      <c r="A32" s="80" t="s">
        <v>37</v>
      </c>
      <c r="B32" s="103"/>
      <c r="C32" s="81"/>
      <c r="D32" s="97"/>
      <c r="E32" s="98"/>
      <c r="F32" s="98"/>
      <c r="G32" s="98"/>
      <c r="H32" s="98"/>
      <c r="I32" s="98"/>
      <c r="J32" s="98"/>
      <c r="K32" s="98"/>
      <c r="L32" s="98"/>
      <c r="M32" s="98"/>
      <c r="N32" s="98"/>
      <c r="O32" s="98"/>
      <c r="P32" s="98"/>
      <c r="Q32" s="98"/>
      <c r="R32" s="98"/>
      <c r="S32" s="99"/>
      <c r="T32" s="80" t="s">
        <v>38</v>
      </c>
      <c r="U32" s="103"/>
      <c r="V32" s="81"/>
      <c r="W32" s="97"/>
      <c r="X32" s="98"/>
      <c r="Y32" s="98"/>
      <c r="Z32" s="98"/>
      <c r="AA32" s="98"/>
      <c r="AB32" s="98"/>
      <c r="AC32" s="98"/>
      <c r="AD32" s="98"/>
      <c r="AE32" s="99"/>
      <c r="AF32" s="80" t="s">
        <v>39</v>
      </c>
      <c r="AG32" s="103"/>
      <c r="AH32" s="81"/>
      <c r="AI32" s="97"/>
      <c r="AJ32" s="98"/>
      <c r="AK32" s="98"/>
      <c r="AL32" s="98"/>
      <c r="AM32" s="98"/>
      <c r="AN32" s="99"/>
      <c r="BR32" s="5" t="s">
        <v>68</v>
      </c>
      <c r="BS32">
        <v>32</v>
      </c>
    </row>
    <row r="33" spans="1:171" x14ac:dyDescent="0.15">
      <c r="A33" s="82"/>
      <c r="B33" s="104"/>
      <c r="C33" s="83"/>
      <c r="D33" s="100"/>
      <c r="E33" s="101"/>
      <c r="F33" s="101"/>
      <c r="G33" s="101"/>
      <c r="H33" s="101"/>
      <c r="I33" s="101"/>
      <c r="J33" s="101"/>
      <c r="K33" s="101"/>
      <c r="L33" s="101"/>
      <c r="M33" s="101"/>
      <c r="N33" s="101"/>
      <c r="O33" s="101"/>
      <c r="P33" s="101"/>
      <c r="Q33" s="101"/>
      <c r="R33" s="101"/>
      <c r="S33" s="102"/>
      <c r="T33" s="82"/>
      <c r="U33" s="104"/>
      <c r="V33" s="83"/>
      <c r="W33" s="100"/>
      <c r="X33" s="101"/>
      <c r="Y33" s="101"/>
      <c r="Z33" s="101"/>
      <c r="AA33" s="101"/>
      <c r="AB33" s="101"/>
      <c r="AC33" s="101"/>
      <c r="AD33" s="101"/>
      <c r="AE33" s="102"/>
      <c r="AF33" s="82"/>
      <c r="AG33" s="104"/>
      <c r="AH33" s="83"/>
      <c r="AI33" s="100"/>
      <c r="AJ33" s="101"/>
      <c r="AK33" s="101"/>
      <c r="AL33" s="101"/>
      <c r="AM33" s="101"/>
      <c r="AN33" s="102"/>
      <c r="BR33" s="5" t="s">
        <v>97</v>
      </c>
      <c r="BS33">
        <v>33</v>
      </c>
    </row>
    <row r="34" spans="1:171" x14ac:dyDescent="0.15">
      <c r="A34" s="80" t="s">
        <v>91</v>
      </c>
      <c r="B34" s="81"/>
      <c r="C34" s="74"/>
      <c r="D34" s="75"/>
      <c r="E34" s="75"/>
      <c r="F34" s="75"/>
      <c r="G34" s="76"/>
      <c r="H34" s="80" t="s">
        <v>42</v>
      </c>
      <c r="I34" s="103"/>
      <c r="J34" s="103"/>
      <c r="K34" s="81"/>
      <c r="L34" s="97"/>
      <c r="M34" s="98"/>
      <c r="N34" s="98"/>
      <c r="O34" s="98"/>
      <c r="P34" s="98"/>
      <c r="Q34" s="99"/>
      <c r="R34" s="80" t="s">
        <v>43</v>
      </c>
      <c r="S34" s="103"/>
      <c r="T34" s="81"/>
      <c r="U34" s="97"/>
      <c r="V34" s="98"/>
      <c r="W34" s="98"/>
      <c r="X34" s="98"/>
      <c r="Y34" s="98"/>
      <c r="Z34" s="98"/>
      <c r="AA34" s="98"/>
      <c r="AB34" s="98"/>
      <c r="AC34" s="98"/>
      <c r="AD34" s="98"/>
      <c r="AE34" s="98"/>
      <c r="AF34" s="98"/>
      <c r="AG34" s="98"/>
      <c r="AH34" s="98"/>
      <c r="AI34" s="98"/>
      <c r="AJ34" s="98"/>
      <c r="AK34" s="98"/>
      <c r="AL34" s="98"/>
      <c r="AM34" s="98"/>
      <c r="AN34" s="99"/>
      <c r="BR34" s="5" t="s">
        <v>69</v>
      </c>
      <c r="BS34">
        <v>34</v>
      </c>
    </row>
    <row r="35" spans="1:171" x14ac:dyDescent="0.15">
      <c r="A35" s="82"/>
      <c r="B35" s="83"/>
      <c r="C35" s="77"/>
      <c r="D35" s="78"/>
      <c r="E35" s="78"/>
      <c r="F35" s="78"/>
      <c r="G35" s="79"/>
      <c r="H35" s="82"/>
      <c r="I35" s="104"/>
      <c r="J35" s="104"/>
      <c r="K35" s="83"/>
      <c r="L35" s="100"/>
      <c r="M35" s="101"/>
      <c r="N35" s="101"/>
      <c r="O35" s="101"/>
      <c r="P35" s="101"/>
      <c r="Q35" s="102"/>
      <c r="R35" s="82"/>
      <c r="S35" s="104"/>
      <c r="T35" s="83"/>
      <c r="U35" s="100"/>
      <c r="V35" s="101"/>
      <c r="W35" s="101"/>
      <c r="X35" s="101"/>
      <c r="Y35" s="101"/>
      <c r="Z35" s="101"/>
      <c r="AA35" s="101"/>
      <c r="AB35" s="101"/>
      <c r="AC35" s="101"/>
      <c r="AD35" s="101"/>
      <c r="AE35" s="101"/>
      <c r="AF35" s="101"/>
      <c r="AG35" s="101"/>
      <c r="AH35" s="101"/>
      <c r="AI35" s="101"/>
      <c r="AJ35" s="101"/>
      <c r="AK35" s="101"/>
      <c r="AL35" s="101"/>
      <c r="AM35" s="101"/>
      <c r="AN35" s="102"/>
      <c r="BR35" s="5" t="s">
        <v>70</v>
      </c>
      <c r="BS35">
        <v>35</v>
      </c>
    </row>
    <row r="36" spans="1:171" x14ac:dyDescent="0.15">
      <c r="A36" s="80" t="s">
        <v>92</v>
      </c>
      <c r="B36" s="81"/>
      <c r="C36" s="74"/>
      <c r="D36" s="75"/>
      <c r="E36" s="75"/>
      <c r="F36" s="75"/>
      <c r="G36" s="75"/>
      <c r="H36" s="75"/>
      <c r="I36" s="76"/>
      <c r="J36" s="80" t="s">
        <v>93</v>
      </c>
      <c r="K36" s="81"/>
      <c r="L36" s="74"/>
      <c r="M36" s="75"/>
      <c r="N36" s="75"/>
      <c r="O36" s="75"/>
      <c r="P36" s="75"/>
      <c r="Q36" s="76"/>
      <c r="R36" s="80" t="s">
        <v>46</v>
      </c>
      <c r="S36" s="103"/>
      <c r="T36" s="81"/>
      <c r="U36" s="97"/>
      <c r="V36" s="98"/>
      <c r="W36" s="98"/>
      <c r="X36" s="98"/>
      <c r="Y36" s="98"/>
      <c r="Z36" s="98"/>
      <c r="AA36" s="98"/>
      <c r="AB36" s="98"/>
      <c r="AC36" s="98"/>
      <c r="AD36" s="98"/>
      <c r="AE36" s="98"/>
      <c r="AF36" s="98"/>
      <c r="AG36" s="98"/>
      <c r="AH36" s="98"/>
      <c r="AI36" s="98"/>
      <c r="AJ36" s="98"/>
      <c r="AK36" s="98"/>
      <c r="AL36" s="98"/>
      <c r="AM36" s="98"/>
      <c r="AN36" s="99"/>
      <c r="BR36" s="5" t="s">
        <v>71</v>
      </c>
      <c r="BS36">
        <v>36</v>
      </c>
    </row>
    <row r="37" spans="1:171" x14ac:dyDescent="0.15">
      <c r="A37" s="82"/>
      <c r="B37" s="83"/>
      <c r="C37" s="77"/>
      <c r="D37" s="78"/>
      <c r="E37" s="78"/>
      <c r="F37" s="78"/>
      <c r="G37" s="78"/>
      <c r="H37" s="78"/>
      <c r="I37" s="79"/>
      <c r="J37" s="82"/>
      <c r="K37" s="83"/>
      <c r="L37" s="77"/>
      <c r="M37" s="78"/>
      <c r="N37" s="78"/>
      <c r="O37" s="78"/>
      <c r="P37" s="78"/>
      <c r="Q37" s="79"/>
      <c r="R37" s="82"/>
      <c r="S37" s="104"/>
      <c r="T37" s="83"/>
      <c r="U37" s="100"/>
      <c r="V37" s="101"/>
      <c r="W37" s="101"/>
      <c r="X37" s="101"/>
      <c r="Y37" s="101"/>
      <c r="Z37" s="101"/>
      <c r="AA37" s="101"/>
      <c r="AB37" s="101"/>
      <c r="AC37" s="101"/>
      <c r="AD37" s="101"/>
      <c r="AE37" s="101"/>
      <c r="AF37" s="101"/>
      <c r="AG37" s="101"/>
      <c r="AH37" s="101"/>
      <c r="AI37" s="101"/>
      <c r="AJ37" s="101"/>
      <c r="AK37" s="101"/>
      <c r="AL37" s="101"/>
      <c r="AM37" s="101"/>
      <c r="AN37" s="102"/>
      <c r="BR37" s="5" t="s">
        <v>98</v>
      </c>
      <c r="BS37">
        <v>37</v>
      </c>
    </row>
    <row r="38" spans="1:171" ht="35.25" customHeight="1" x14ac:dyDescent="0.15">
      <c r="A38" s="105" t="s">
        <v>57</v>
      </c>
      <c r="B38" s="105"/>
      <c r="C38" s="105"/>
      <c r="D38" s="105"/>
      <c r="E38" s="105"/>
      <c r="F38" s="105"/>
      <c r="G38" s="105"/>
      <c r="H38" s="105"/>
      <c r="I38" s="105"/>
      <c r="J38" s="105"/>
      <c r="K38" s="105"/>
      <c r="L38" s="105"/>
      <c r="M38" s="105"/>
      <c r="N38" s="105"/>
      <c r="O38" s="105"/>
      <c r="P38" s="105"/>
      <c r="Q38" s="105"/>
      <c r="R38" s="105"/>
      <c r="S38" s="105"/>
      <c r="T38" s="105"/>
      <c r="U38" s="105"/>
      <c r="V38" s="105"/>
      <c r="W38" s="105"/>
      <c r="X38" s="105"/>
      <c r="Y38" s="105"/>
      <c r="Z38" s="105"/>
      <c r="AA38" s="105"/>
      <c r="AB38" s="105"/>
      <c r="AC38" s="105"/>
      <c r="AD38" s="105"/>
      <c r="AE38" s="105"/>
      <c r="AF38" s="105"/>
      <c r="AG38" s="105"/>
      <c r="AH38" s="105"/>
      <c r="AI38" s="105"/>
      <c r="AJ38" s="105"/>
      <c r="AK38" s="105"/>
      <c r="AL38" s="105"/>
      <c r="AM38" s="105"/>
      <c r="AN38" s="105"/>
      <c r="BR38" s="5" t="s">
        <v>104</v>
      </c>
      <c r="BS38">
        <v>38</v>
      </c>
    </row>
    <row r="39" spans="1:171" s="20" customFormat="1" ht="21.75" customHeight="1" x14ac:dyDescent="0.15">
      <c r="A39" s="87" t="s">
        <v>59</v>
      </c>
      <c r="B39" s="87"/>
      <c r="C39" s="87"/>
      <c r="D39" s="87" t="s">
        <v>94</v>
      </c>
      <c r="E39" s="87"/>
      <c r="F39" s="87"/>
      <c r="G39" s="87"/>
      <c r="H39" s="87"/>
      <c r="I39" s="87"/>
      <c r="J39" s="87"/>
      <c r="K39" s="87"/>
      <c r="L39" s="87" t="s">
        <v>60</v>
      </c>
      <c r="M39" s="87"/>
      <c r="N39" s="87"/>
      <c r="O39" s="87"/>
      <c r="P39" s="87" t="s">
        <v>61</v>
      </c>
      <c r="Q39" s="87"/>
      <c r="R39" s="87"/>
      <c r="S39" s="87"/>
      <c r="T39" s="87"/>
      <c r="U39" s="87"/>
      <c r="V39" s="87"/>
      <c r="W39" s="87"/>
      <c r="X39" s="87"/>
      <c r="Y39" s="87"/>
      <c r="Z39" s="87"/>
      <c r="AA39" s="87" t="s">
        <v>62</v>
      </c>
      <c r="AB39" s="73"/>
      <c r="AC39" s="73"/>
      <c r="AD39" s="73"/>
      <c r="AE39" s="73"/>
      <c r="AF39" s="73"/>
      <c r="AG39" s="73"/>
      <c r="AH39" s="87" t="s">
        <v>63</v>
      </c>
      <c r="AI39" s="73"/>
      <c r="AJ39" s="73"/>
      <c r="AK39" s="73"/>
      <c r="AL39" s="73"/>
      <c r="AM39" s="73"/>
      <c r="AN39" s="73"/>
      <c r="BR39" s="5" t="s">
        <v>72</v>
      </c>
      <c r="BS39">
        <v>39</v>
      </c>
      <c r="CZ39" s="29"/>
      <c r="DA39" s="29"/>
      <c r="DB39" s="29"/>
      <c r="DC39" s="29"/>
      <c r="DD39" s="29"/>
      <c r="DE39" s="29"/>
      <c r="DF39" s="29"/>
      <c r="DG39" s="29"/>
      <c r="DH39" s="29"/>
      <c r="DI39" s="29"/>
      <c r="DJ39" s="29"/>
      <c r="DK39" s="29"/>
      <c r="DL39" s="29"/>
      <c r="DM39" s="29"/>
      <c r="DN39" s="29"/>
      <c r="DO39" s="29"/>
      <c r="DP39" s="29"/>
      <c r="DQ39" s="29"/>
      <c r="DR39" s="29"/>
      <c r="DS39" s="29"/>
      <c r="DT39" s="29"/>
      <c r="DU39" s="29"/>
      <c r="DV39" s="29"/>
      <c r="DW39" s="29"/>
      <c r="DX39" s="29"/>
      <c r="DY39" s="29"/>
      <c r="DZ39" s="29"/>
      <c r="EA39" s="29"/>
      <c r="EB39" s="29"/>
      <c r="EC39" s="29"/>
      <c r="ED39" s="29"/>
      <c r="EE39" s="29"/>
      <c r="EF39" s="29"/>
      <c r="EG39" s="29"/>
      <c r="EH39" s="29"/>
      <c r="EI39" s="29"/>
      <c r="EJ39" s="29"/>
      <c r="EK39" s="29"/>
      <c r="EL39" s="29"/>
      <c r="EM39" s="29"/>
      <c r="EN39" s="29"/>
      <c r="EO39" s="29"/>
      <c r="EP39" s="29"/>
      <c r="EQ39" s="29"/>
      <c r="ER39" s="29"/>
      <c r="ES39" s="29"/>
      <c r="ET39" s="29"/>
      <c r="EU39" s="29"/>
      <c r="EV39" s="29"/>
      <c r="EW39" s="29"/>
      <c r="EX39" s="29"/>
      <c r="EY39" s="29"/>
      <c r="EZ39" s="29"/>
      <c r="FA39" s="29"/>
      <c r="FB39" s="29"/>
      <c r="FC39" s="29"/>
      <c r="FD39" s="29"/>
      <c r="FE39" s="29"/>
      <c r="FF39" s="29"/>
      <c r="FG39" s="29"/>
      <c r="FH39" s="29"/>
      <c r="FI39" s="29"/>
      <c r="FJ39" s="29"/>
      <c r="FK39" s="29"/>
      <c r="FL39" s="29"/>
      <c r="FM39" s="29"/>
      <c r="FN39" s="29"/>
      <c r="FO39" s="29"/>
    </row>
    <row r="40" spans="1:171" ht="21.75" customHeight="1" x14ac:dyDescent="0.15">
      <c r="A40" s="88" t="s">
        <v>65</v>
      </c>
      <c r="B40" s="88"/>
      <c r="C40" s="88"/>
      <c r="D40" s="106" t="s">
        <v>66</v>
      </c>
      <c r="E40" s="106"/>
      <c r="F40" s="106"/>
      <c r="G40" s="106"/>
      <c r="H40" s="106"/>
      <c r="I40" s="106"/>
      <c r="J40" s="106"/>
      <c r="K40" s="106"/>
      <c r="L40" s="88">
        <v>500</v>
      </c>
      <c r="M40" s="88"/>
      <c r="N40" s="88"/>
      <c r="O40" s="88"/>
      <c r="P40" s="69"/>
      <c r="Q40" s="70"/>
      <c r="R40" s="70"/>
      <c r="S40" s="70"/>
      <c r="T40" s="70"/>
      <c r="U40" s="70"/>
      <c r="V40" s="70"/>
      <c r="W40" s="70"/>
      <c r="X40" s="70"/>
      <c r="Y40" s="70"/>
      <c r="Z40" s="21" t="s">
        <v>67</v>
      </c>
      <c r="AA40" s="71">
        <f>P40*500</f>
        <v>0</v>
      </c>
      <c r="AB40" s="72"/>
      <c r="AC40" s="72"/>
      <c r="AD40" s="72"/>
      <c r="AE40" s="72"/>
      <c r="AF40" s="72"/>
      <c r="AG40" s="72"/>
      <c r="AH40" s="35"/>
      <c r="AI40" s="73"/>
      <c r="AJ40" s="73"/>
      <c r="AK40" s="73"/>
      <c r="AL40" s="73"/>
      <c r="AM40" s="73"/>
      <c r="AN40" s="73"/>
      <c r="BR40" s="5" t="s">
        <v>74</v>
      </c>
      <c r="BS40">
        <v>40</v>
      </c>
    </row>
    <row r="41" spans="1:171" ht="21.75" customHeight="1" x14ac:dyDescent="0.15">
      <c r="A41" s="88" t="s">
        <v>65</v>
      </c>
      <c r="B41" s="88"/>
      <c r="C41" s="88"/>
      <c r="D41" s="84" t="s">
        <v>108</v>
      </c>
      <c r="E41" s="85"/>
      <c r="F41" s="85"/>
      <c r="G41" s="85"/>
      <c r="H41" s="85"/>
      <c r="I41" s="85"/>
      <c r="J41" s="85"/>
      <c r="K41" s="86"/>
      <c r="L41" s="88">
        <v>500</v>
      </c>
      <c r="M41" s="88"/>
      <c r="N41" s="88"/>
      <c r="O41" s="88"/>
      <c r="P41" s="89">
        <v>150</v>
      </c>
      <c r="Q41" s="90"/>
      <c r="R41" s="90"/>
      <c r="S41" s="90"/>
      <c r="T41" s="90"/>
      <c r="U41" s="90"/>
      <c r="V41" s="90"/>
      <c r="W41" s="90"/>
      <c r="X41" s="90"/>
      <c r="Y41" s="90"/>
      <c r="Z41" s="21" t="s">
        <v>67</v>
      </c>
      <c r="AA41" s="71">
        <f>P41*500</f>
        <v>75000</v>
      </c>
      <c r="AB41" s="72"/>
      <c r="AC41" s="72"/>
      <c r="AD41" s="72"/>
      <c r="AE41" s="72"/>
      <c r="AF41" s="72"/>
      <c r="AG41" s="72"/>
      <c r="AH41" s="35"/>
      <c r="AI41" s="73"/>
      <c r="AJ41" s="73"/>
      <c r="AK41" s="73"/>
      <c r="AL41" s="73"/>
      <c r="AM41" s="73"/>
      <c r="AN41" s="73"/>
      <c r="BR41" s="5" t="s">
        <v>76</v>
      </c>
      <c r="BS41">
        <v>41</v>
      </c>
    </row>
    <row r="42" spans="1:171" ht="21.75" customHeight="1" x14ac:dyDescent="0.15">
      <c r="A42" s="88" t="s">
        <v>65</v>
      </c>
      <c r="B42" s="88"/>
      <c r="C42" s="88"/>
      <c r="D42" s="84" t="s">
        <v>109</v>
      </c>
      <c r="E42" s="85"/>
      <c r="F42" s="85"/>
      <c r="G42" s="85"/>
      <c r="H42" s="85"/>
      <c r="I42" s="85"/>
      <c r="J42" s="85"/>
      <c r="K42" s="86"/>
      <c r="L42" s="88">
        <v>500</v>
      </c>
      <c r="M42" s="88"/>
      <c r="N42" s="88"/>
      <c r="O42" s="88"/>
      <c r="P42" s="89">
        <v>150</v>
      </c>
      <c r="Q42" s="90"/>
      <c r="R42" s="90"/>
      <c r="S42" s="90"/>
      <c r="T42" s="90"/>
      <c r="U42" s="90"/>
      <c r="V42" s="90"/>
      <c r="W42" s="90"/>
      <c r="X42" s="90"/>
      <c r="Y42" s="90"/>
      <c r="Z42" s="21" t="s">
        <v>67</v>
      </c>
      <c r="AA42" s="71">
        <f>P42*500</f>
        <v>75000</v>
      </c>
      <c r="AB42" s="72"/>
      <c r="AC42" s="72"/>
      <c r="AD42" s="72"/>
      <c r="AE42" s="72"/>
      <c r="AF42" s="72"/>
      <c r="AG42" s="72"/>
      <c r="AH42" s="35"/>
      <c r="AI42" s="73"/>
      <c r="AJ42" s="73"/>
      <c r="AK42" s="73"/>
      <c r="AL42" s="73"/>
      <c r="AM42" s="73"/>
      <c r="AN42" s="73"/>
      <c r="BR42" s="5" t="s">
        <v>78</v>
      </c>
      <c r="BS42">
        <v>42</v>
      </c>
    </row>
    <row r="43" spans="1:171" ht="21" customHeight="1" x14ac:dyDescent="0.15">
      <c r="A43" s="88" t="s">
        <v>65</v>
      </c>
      <c r="B43" s="88"/>
      <c r="C43" s="88"/>
      <c r="D43" s="84" t="s">
        <v>122</v>
      </c>
      <c r="E43" s="85"/>
      <c r="F43" s="85"/>
      <c r="G43" s="85"/>
      <c r="H43" s="85"/>
      <c r="I43" s="85"/>
      <c r="J43" s="85"/>
      <c r="K43" s="86"/>
      <c r="L43" s="88">
        <v>500</v>
      </c>
      <c r="M43" s="88"/>
      <c r="N43" s="88"/>
      <c r="O43" s="88"/>
      <c r="P43" s="89"/>
      <c r="Q43" s="90"/>
      <c r="R43" s="90"/>
      <c r="S43" s="90"/>
      <c r="T43" s="90"/>
      <c r="U43" s="90"/>
      <c r="V43" s="90"/>
      <c r="W43" s="90"/>
      <c r="X43" s="90"/>
      <c r="Y43" s="90"/>
      <c r="Z43" s="21" t="s">
        <v>67</v>
      </c>
      <c r="AA43" s="71">
        <f t="shared" ref="AA43:AA44" si="0">P43*500</f>
        <v>0</v>
      </c>
      <c r="AB43" s="72"/>
      <c r="AC43" s="72"/>
      <c r="AD43" s="72"/>
      <c r="AE43" s="72"/>
      <c r="AF43" s="72"/>
      <c r="AG43" s="72"/>
      <c r="AH43" s="35"/>
      <c r="AI43" s="73"/>
      <c r="AJ43" s="73"/>
      <c r="AK43" s="73"/>
      <c r="AL43" s="73"/>
      <c r="AM43" s="73"/>
      <c r="AN43" s="73"/>
      <c r="BR43" s="5" t="s">
        <v>79</v>
      </c>
      <c r="BS43">
        <v>43</v>
      </c>
    </row>
    <row r="44" spans="1:171" ht="21" customHeight="1" x14ac:dyDescent="0.15">
      <c r="A44" s="88" t="s">
        <v>65</v>
      </c>
      <c r="B44" s="88"/>
      <c r="C44" s="88"/>
      <c r="D44" s="84" t="s">
        <v>123</v>
      </c>
      <c r="E44" s="85"/>
      <c r="F44" s="85"/>
      <c r="G44" s="85"/>
      <c r="H44" s="85"/>
      <c r="I44" s="85"/>
      <c r="J44" s="85"/>
      <c r="K44" s="86"/>
      <c r="L44" s="88">
        <v>500</v>
      </c>
      <c r="M44" s="88"/>
      <c r="N44" s="88"/>
      <c r="O44" s="88"/>
      <c r="P44" s="89"/>
      <c r="Q44" s="90"/>
      <c r="R44" s="90"/>
      <c r="S44" s="90"/>
      <c r="T44" s="90"/>
      <c r="U44" s="90"/>
      <c r="V44" s="90"/>
      <c r="W44" s="90"/>
      <c r="X44" s="90"/>
      <c r="Y44" s="90"/>
      <c r="Z44" s="21" t="s">
        <v>67</v>
      </c>
      <c r="AA44" s="71">
        <f t="shared" si="0"/>
        <v>0</v>
      </c>
      <c r="AB44" s="72"/>
      <c r="AC44" s="72"/>
      <c r="AD44" s="72"/>
      <c r="AE44" s="72"/>
      <c r="AF44" s="72"/>
      <c r="AG44" s="72"/>
      <c r="AH44" s="35"/>
      <c r="AI44" s="73"/>
      <c r="AJ44" s="73"/>
      <c r="AK44" s="73"/>
      <c r="AL44" s="73"/>
      <c r="AM44" s="73"/>
      <c r="AN44" s="73"/>
      <c r="BR44" s="5" t="s">
        <v>82</v>
      </c>
      <c r="BS44">
        <v>44</v>
      </c>
    </row>
    <row r="45" spans="1:171" ht="18" customHeight="1" x14ac:dyDescent="0.15">
      <c r="BR45" s="5" t="s">
        <v>83</v>
      </c>
      <c r="BS45">
        <v>45</v>
      </c>
    </row>
    <row r="46" spans="1:171" ht="21" customHeight="1" x14ac:dyDescent="0.15">
      <c r="A46" s="38" t="s">
        <v>73</v>
      </c>
      <c r="B46" s="39"/>
      <c r="C46" s="39"/>
      <c r="D46" s="39"/>
      <c r="E46" s="39"/>
      <c r="F46" s="39"/>
      <c r="G46" s="39"/>
      <c r="H46" s="39"/>
      <c r="I46" s="39"/>
      <c r="J46" s="39"/>
      <c r="K46" s="39"/>
      <c r="L46" s="39"/>
      <c r="M46" s="39"/>
      <c r="N46" s="39"/>
      <c r="O46" s="40"/>
      <c r="P46" s="41">
        <f>SUM(P40:Y44)</f>
        <v>300</v>
      </c>
      <c r="Q46" s="41"/>
      <c r="R46" s="41"/>
      <c r="S46" s="41"/>
      <c r="T46" s="41"/>
      <c r="U46" s="41"/>
      <c r="V46" s="41"/>
      <c r="W46" s="41"/>
      <c r="X46" s="41"/>
      <c r="Y46" s="41"/>
      <c r="Z46" s="21" t="s">
        <v>67</v>
      </c>
      <c r="AA46" s="48">
        <f>SUM(AA40:AG44)</f>
        <v>150000</v>
      </c>
      <c r="AB46" s="48"/>
      <c r="AC46" s="48"/>
      <c r="AD46" s="48"/>
      <c r="AE46" s="48"/>
      <c r="AF46" s="48"/>
      <c r="AG46" s="48"/>
      <c r="AH46" s="35"/>
      <c r="AI46" s="35"/>
      <c r="AJ46" s="35"/>
      <c r="AK46" s="35"/>
      <c r="AL46" s="35"/>
      <c r="AM46" s="35"/>
      <c r="AN46" s="35"/>
      <c r="BR46" s="5" t="s">
        <v>84</v>
      </c>
      <c r="BS46">
        <v>46</v>
      </c>
    </row>
    <row r="47" spans="1:171" ht="21" customHeight="1" x14ac:dyDescent="0.15">
      <c r="A47" s="38" t="s">
        <v>75</v>
      </c>
      <c r="B47" s="39"/>
      <c r="C47" s="39"/>
      <c r="D47" s="39"/>
      <c r="E47" s="39"/>
      <c r="F47" s="39"/>
      <c r="G47" s="39"/>
      <c r="H47" s="39"/>
      <c r="I47" s="39"/>
      <c r="J47" s="39"/>
      <c r="K47" s="39"/>
      <c r="L47" s="39"/>
      <c r="M47" s="39"/>
      <c r="N47" s="39"/>
      <c r="O47" s="39"/>
      <c r="P47" s="39"/>
      <c r="Q47" s="39"/>
      <c r="R47" s="39"/>
      <c r="S47" s="39"/>
      <c r="T47" s="39"/>
      <c r="U47" s="39"/>
      <c r="V47" s="39"/>
      <c r="W47" s="39"/>
      <c r="X47" s="39"/>
      <c r="Y47" s="40"/>
      <c r="Z47" s="21" t="s">
        <v>67</v>
      </c>
      <c r="AA47" s="48">
        <f>IF(P46&gt;1,IF(P46&lt;=100,760+BX9,IF(P46&lt;=500,810+BX9,BX8+BX9*BX7+BX10)),)</f>
        <v>810</v>
      </c>
      <c r="AB47" s="48"/>
      <c r="AC47" s="48"/>
      <c r="AD47" s="48"/>
      <c r="AE47" s="48"/>
      <c r="AF47" s="48"/>
      <c r="AG47" s="48"/>
      <c r="AH47" s="35"/>
      <c r="AI47" s="35"/>
      <c r="AJ47" s="35"/>
      <c r="AK47" s="35"/>
      <c r="AL47" s="35"/>
      <c r="AM47" s="35"/>
      <c r="AN47" s="35"/>
      <c r="BR47" s="2" t="s">
        <v>86</v>
      </c>
      <c r="BS47">
        <v>47</v>
      </c>
    </row>
    <row r="48" spans="1:171" ht="21" customHeight="1" x14ac:dyDescent="0.15">
      <c r="A48" s="38" t="s">
        <v>77</v>
      </c>
      <c r="B48" s="39"/>
      <c r="C48" s="39"/>
      <c r="D48" s="39"/>
      <c r="E48" s="39"/>
      <c r="F48" s="39"/>
      <c r="G48" s="39"/>
      <c r="H48" s="39"/>
      <c r="I48" s="39"/>
      <c r="J48" s="39"/>
      <c r="K48" s="39"/>
      <c r="L48" s="39"/>
      <c r="M48" s="39"/>
      <c r="N48" s="39"/>
      <c r="O48" s="39"/>
      <c r="P48" s="39"/>
      <c r="Q48" s="39"/>
      <c r="R48" s="39"/>
      <c r="S48" s="39"/>
      <c r="T48" s="39"/>
      <c r="U48" s="39"/>
      <c r="V48" s="39"/>
      <c r="W48" s="39"/>
      <c r="X48" s="39"/>
      <c r="Y48" s="40"/>
      <c r="Z48" s="21" t="s">
        <v>67</v>
      </c>
      <c r="AA48" s="48">
        <f>AA46+AA47</f>
        <v>150810</v>
      </c>
      <c r="AB48" s="48"/>
      <c r="AC48" s="48"/>
      <c r="AD48" s="48"/>
      <c r="AE48" s="48"/>
      <c r="AF48" s="48"/>
      <c r="AG48" s="48"/>
      <c r="AH48" s="35"/>
      <c r="AI48" s="35"/>
      <c r="AJ48" s="35"/>
      <c r="AK48" s="35"/>
      <c r="AL48" s="35"/>
      <c r="AM48" s="35"/>
      <c r="AN48" s="35"/>
    </row>
    <row r="49" spans="1:171" x14ac:dyDescent="0.15">
      <c r="A49" s="20"/>
      <c r="B49" s="22"/>
      <c r="C49" s="22"/>
      <c r="D49" s="22"/>
      <c r="E49" s="22"/>
      <c r="F49" s="22"/>
      <c r="G49" s="22"/>
      <c r="H49" s="22"/>
      <c r="I49" s="22"/>
      <c r="J49" s="22"/>
      <c r="K49" s="22"/>
      <c r="L49" s="22"/>
      <c r="M49" s="22"/>
      <c r="N49" s="22"/>
      <c r="O49" s="22"/>
      <c r="P49" s="22"/>
      <c r="Q49" s="22"/>
      <c r="R49" s="22"/>
      <c r="S49" s="22"/>
      <c r="T49" s="22"/>
      <c r="U49" s="22"/>
      <c r="V49" s="22"/>
      <c r="W49" s="22"/>
      <c r="X49" s="22"/>
      <c r="Y49" s="22"/>
      <c r="Z49" s="22"/>
      <c r="AA49" s="22"/>
      <c r="AB49" s="22"/>
      <c r="AC49" s="22"/>
      <c r="AD49" s="22"/>
      <c r="AE49" s="22"/>
      <c r="AF49" s="22"/>
      <c r="AG49" s="22"/>
      <c r="AH49" s="23"/>
      <c r="AI49" s="23"/>
      <c r="AJ49" s="23"/>
      <c r="AK49" s="23"/>
      <c r="AL49" s="23"/>
      <c r="AM49" s="23"/>
      <c r="AN49" s="23"/>
    </row>
    <row r="50" spans="1:171" x14ac:dyDescent="0.15">
      <c r="A50" s="107" t="s">
        <v>80</v>
      </c>
      <c r="B50" s="108"/>
      <c r="C50" s="108"/>
      <c r="D50" s="108"/>
      <c r="E50" s="108"/>
      <c r="F50" s="108"/>
      <c r="G50" s="109"/>
      <c r="H50" s="49" t="s">
        <v>124</v>
      </c>
      <c r="I50" s="60"/>
      <c r="J50" s="60"/>
      <c r="K50" s="60"/>
      <c r="L50" s="60"/>
      <c r="M50" s="60"/>
      <c r="N50" s="60"/>
      <c r="O50" s="60"/>
      <c r="P50" s="60"/>
      <c r="Q50" s="56"/>
      <c r="R50" s="113" t="s">
        <v>81</v>
      </c>
      <c r="S50" s="114"/>
      <c r="T50" s="114"/>
      <c r="U50" s="114"/>
      <c r="V50" s="114"/>
      <c r="W50" s="115"/>
      <c r="X50" s="55">
        <v>200</v>
      </c>
      <c r="Y50" s="60"/>
      <c r="Z50" s="60"/>
      <c r="AA50" s="60"/>
      <c r="AB50" s="60"/>
      <c r="AC50" s="56"/>
      <c r="AD50" s="55" t="s">
        <v>67</v>
      </c>
      <c r="AE50" s="56"/>
      <c r="AF50" s="22"/>
      <c r="AG50" s="22"/>
      <c r="AH50" s="23"/>
      <c r="AI50" s="23"/>
      <c r="AJ50" s="23"/>
      <c r="AK50" s="23"/>
      <c r="AL50" s="23"/>
      <c r="AM50" s="23"/>
      <c r="AN50" s="23"/>
    </row>
    <row r="51" spans="1:171" x14ac:dyDescent="0.15">
      <c r="A51" s="110"/>
      <c r="B51" s="111"/>
      <c r="C51" s="111"/>
      <c r="D51" s="111"/>
      <c r="E51" s="111"/>
      <c r="F51" s="111"/>
      <c r="G51" s="112"/>
      <c r="H51" s="61"/>
      <c r="I51" s="62"/>
      <c r="J51" s="62"/>
      <c r="K51" s="62"/>
      <c r="L51" s="62"/>
      <c r="M51" s="62"/>
      <c r="N51" s="62"/>
      <c r="O51" s="62"/>
      <c r="P51" s="62"/>
      <c r="Q51" s="57"/>
      <c r="R51" s="116"/>
      <c r="S51" s="117"/>
      <c r="T51" s="117"/>
      <c r="U51" s="117"/>
      <c r="V51" s="117"/>
      <c r="W51" s="118"/>
      <c r="X51" s="61"/>
      <c r="Y51" s="62"/>
      <c r="Z51" s="62"/>
      <c r="AA51" s="62"/>
      <c r="AB51" s="62"/>
      <c r="AC51" s="57"/>
      <c r="AD51" s="52"/>
      <c r="AE51" s="57"/>
      <c r="AF51" s="22"/>
      <c r="AG51" s="22"/>
      <c r="AH51" s="23"/>
      <c r="AI51" s="23"/>
      <c r="AJ51" s="23"/>
      <c r="AK51" s="23"/>
      <c r="AL51" s="23"/>
      <c r="AM51" s="23"/>
      <c r="AN51" s="23"/>
      <c r="BR51"/>
      <c r="BS51"/>
      <c r="CJ51" s="26"/>
    </row>
    <row r="52" spans="1:171" x14ac:dyDescent="0.15">
      <c r="BR52"/>
      <c r="BS52"/>
    </row>
    <row r="53" spans="1:171" x14ac:dyDescent="0.15">
      <c r="A53" s="24"/>
      <c r="B53" s="22"/>
      <c r="C53" s="25"/>
      <c r="D53"/>
      <c r="E53"/>
      <c r="N53" s="59" t="s">
        <v>85</v>
      </c>
      <c r="O53" s="60"/>
      <c r="P53" s="60"/>
      <c r="Q53" s="60"/>
      <c r="R53" s="56"/>
      <c r="S53" s="63"/>
      <c r="T53" s="64"/>
      <c r="U53" s="64"/>
      <c r="V53" s="64"/>
      <c r="W53" s="65"/>
      <c r="X53" s="42" t="s">
        <v>101</v>
      </c>
      <c r="Y53" s="43"/>
      <c r="Z53" s="43"/>
      <c r="AA53" s="43"/>
      <c r="AB53" s="44"/>
      <c r="AC53" s="49" t="s">
        <v>102</v>
      </c>
      <c r="AD53" s="50"/>
      <c r="AE53" s="51"/>
      <c r="AF53"/>
      <c r="AG53"/>
      <c r="AH53"/>
      <c r="AI53"/>
      <c r="AJ53"/>
      <c r="AK53"/>
      <c r="AL53"/>
      <c r="BR53"/>
      <c r="BS53"/>
    </row>
    <row r="54" spans="1:171" x14ac:dyDescent="0.15">
      <c r="A54" s="22"/>
      <c r="B54" s="22"/>
      <c r="C54"/>
      <c r="D54"/>
      <c r="E54"/>
      <c r="N54" s="61"/>
      <c r="O54" s="62"/>
      <c r="P54" s="62"/>
      <c r="Q54" s="62"/>
      <c r="R54" s="57"/>
      <c r="S54" s="66"/>
      <c r="T54" s="67"/>
      <c r="U54" s="67"/>
      <c r="V54" s="67"/>
      <c r="W54" s="68"/>
      <c r="X54" s="45"/>
      <c r="Y54" s="46"/>
      <c r="Z54" s="46"/>
      <c r="AA54" s="46"/>
      <c r="AB54" s="47"/>
      <c r="AC54" s="52"/>
      <c r="AD54" s="53"/>
      <c r="AE54" s="54"/>
      <c r="AF54"/>
      <c r="AG54"/>
      <c r="AH54"/>
      <c r="AI54"/>
      <c r="AJ54"/>
      <c r="AK54"/>
      <c r="AL54"/>
      <c r="BR54"/>
      <c r="BS54"/>
    </row>
    <row r="55" spans="1:171" customFormat="1" x14ac:dyDescent="0.15">
      <c r="A55" s="24"/>
      <c r="B55" s="58"/>
      <c r="C55" s="58"/>
      <c r="D55" s="58"/>
      <c r="E55" s="58"/>
      <c r="F55" s="58"/>
      <c r="G55" s="58"/>
      <c r="H55" s="58"/>
      <c r="I55" s="58"/>
      <c r="J55" s="58"/>
      <c r="K55" s="58"/>
      <c r="L55" s="58"/>
      <c r="M55" s="58"/>
      <c r="N55" s="58"/>
      <c r="O55" s="22"/>
      <c r="P55" s="22"/>
      <c r="Q55" s="22"/>
      <c r="R55" s="22"/>
      <c r="S55" s="22"/>
      <c r="T55" s="22"/>
      <c r="U55" s="22"/>
      <c r="V55" s="22"/>
      <c r="W55" s="22"/>
      <c r="X55" s="2"/>
      <c r="Y55" s="2"/>
      <c r="Z55" s="2"/>
      <c r="AA55" s="2"/>
      <c r="AB55" s="2"/>
      <c r="AC55" s="2"/>
      <c r="AD55" s="2"/>
      <c r="AE55" s="2"/>
      <c r="AF55" s="2"/>
      <c r="AG55" s="2"/>
      <c r="AH55" s="2"/>
      <c r="AI55" s="2"/>
      <c r="AJ55" s="2"/>
      <c r="AK55" s="2"/>
      <c r="AL55" s="2"/>
      <c r="AM55" s="2"/>
      <c r="AN55" s="2"/>
      <c r="AO55" s="2"/>
      <c r="AP55" s="2"/>
      <c r="AQ55" s="2"/>
      <c r="AR55" s="2"/>
      <c r="CZ55" s="30"/>
      <c r="DA55" s="30"/>
      <c r="DB55" s="30"/>
      <c r="DC55" s="30"/>
      <c r="DD55" s="30"/>
      <c r="DE55" s="30"/>
      <c r="DF55" s="30"/>
      <c r="DG55" s="30"/>
      <c r="DH55" s="30"/>
      <c r="DI55" s="30"/>
      <c r="DJ55" s="30"/>
      <c r="DK55" s="30"/>
      <c r="DL55" s="30"/>
      <c r="DM55" s="30"/>
      <c r="DN55" s="30"/>
      <c r="DO55" s="30"/>
      <c r="DP55" s="30"/>
      <c r="DQ55" s="30"/>
      <c r="DR55" s="30"/>
      <c r="DS55" s="30"/>
      <c r="DT55" s="30"/>
      <c r="DU55" s="30"/>
      <c r="DV55" s="30"/>
      <c r="DW55" s="30"/>
      <c r="DX55" s="30"/>
      <c r="DY55" s="30"/>
      <c r="DZ55" s="30"/>
      <c r="EA55" s="30"/>
      <c r="EB55" s="30"/>
      <c r="EC55" s="30"/>
      <c r="ED55" s="30"/>
      <c r="EE55" s="30"/>
      <c r="EF55" s="30"/>
      <c r="EG55" s="30"/>
      <c r="EH55" s="30"/>
      <c r="EI55" s="30"/>
      <c r="EJ55" s="30"/>
      <c r="EK55" s="30"/>
      <c r="EL55" s="30"/>
      <c r="EM55" s="30"/>
      <c r="EN55" s="30"/>
      <c r="EO55" s="30"/>
      <c r="EP55" s="30"/>
      <c r="EQ55" s="30"/>
      <c r="ER55" s="30"/>
      <c r="ES55" s="30"/>
      <c r="ET55" s="30"/>
      <c r="EU55" s="30"/>
      <c r="EV55" s="30"/>
      <c r="EW55" s="30"/>
      <c r="EX55" s="30"/>
      <c r="EY55" s="30"/>
      <c r="EZ55" s="30"/>
      <c r="FA55" s="30"/>
      <c r="FB55" s="30"/>
      <c r="FC55" s="30"/>
      <c r="FD55" s="30"/>
      <c r="FE55" s="30"/>
      <c r="FF55" s="30"/>
      <c r="FG55" s="30"/>
      <c r="FH55" s="30"/>
      <c r="FI55" s="30"/>
      <c r="FJ55" s="30"/>
      <c r="FK55" s="30"/>
      <c r="FL55" s="30"/>
      <c r="FM55" s="30"/>
      <c r="FN55" s="30"/>
      <c r="FO55" s="30"/>
    </row>
    <row r="56" spans="1:171" customFormat="1" x14ac:dyDescent="0.15">
      <c r="A56" s="2"/>
      <c r="B56" s="2"/>
      <c r="C56" s="2"/>
      <c r="D56" s="36"/>
      <c r="E56" s="36"/>
      <c r="F56" s="36"/>
      <c r="G56" s="36"/>
      <c r="H56" s="36"/>
      <c r="I56" s="36"/>
      <c r="J56" s="37"/>
      <c r="K56" s="37"/>
      <c r="L56" s="37"/>
      <c r="M56" s="37"/>
      <c r="N56" s="37"/>
      <c r="O56" s="37"/>
      <c r="P56" s="37"/>
      <c r="Q56" s="37"/>
      <c r="R56" s="37"/>
      <c r="S56" s="37"/>
      <c r="T56" s="2"/>
      <c r="U56" s="2"/>
      <c r="V56" s="2"/>
      <c r="W56" s="2"/>
      <c r="X56" s="2"/>
      <c r="Y56" s="2"/>
      <c r="Z56" s="2"/>
      <c r="AA56" s="2"/>
      <c r="AB56" s="2"/>
      <c r="AC56" s="2"/>
      <c r="AD56" s="2"/>
      <c r="AE56" s="2"/>
      <c r="AF56" s="2"/>
      <c r="AG56" s="2"/>
      <c r="AH56" s="2"/>
      <c r="AI56" s="2"/>
      <c r="AJ56" s="2"/>
      <c r="AK56" s="2"/>
      <c r="AL56" s="2"/>
      <c r="AM56" s="2"/>
      <c r="AN56" s="2"/>
      <c r="AO56" s="2"/>
      <c r="AP56" s="2"/>
      <c r="AQ56" s="2"/>
      <c r="AR56" s="2"/>
      <c r="CZ56" s="30"/>
      <c r="DA56" s="30"/>
      <c r="DB56" s="30"/>
      <c r="DC56" s="30"/>
      <c r="DD56" s="30"/>
      <c r="DE56" s="30"/>
      <c r="DF56" s="30"/>
      <c r="DG56" s="30"/>
      <c r="DH56" s="30"/>
      <c r="DI56" s="30"/>
      <c r="DJ56" s="30"/>
      <c r="DK56" s="30"/>
      <c r="DL56" s="30"/>
      <c r="DM56" s="30"/>
      <c r="DN56" s="30"/>
      <c r="DO56" s="30"/>
      <c r="DP56" s="30"/>
      <c r="DQ56" s="30"/>
      <c r="DR56" s="30"/>
      <c r="DS56" s="30"/>
      <c r="DT56" s="30"/>
      <c r="DU56" s="30"/>
      <c r="DV56" s="30"/>
      <c r="DW56" s="30"/>
      <c r="DX56" s="30"/>
      <c r="DY56" s="30"/>
      <c r="DZ56" s="30"/>
      <c r="EA56" s="30"/>
      <c r="EB56" s="30"/>
      <c r="EC56" s="30"/>
      <c r="ED56" s="30"/>
      <c r="EE56" s="30"/>
      <c r="EF56" s="30"/>
      <c r="EG56" s="30"/>
      <c r="EH56" s="30"/>
      <c r="EI56" s="30"/>
      <c r="EJ56" s="30"/>
      <c r="EK56" s="30"/>
      <c r="EL56" s="30"/>
      <c r="EM56" s="30"/>
      <c r="EN56" s="30"/>
      <c r="EO56" s="30"/>
      <c r="EP56" s="30"/>
      <c r="EQ56" s="30"/>
      <c r="ER56" s="30"/>
      <c r="ES56" s="30"/>
      <c r="ET56" s="30"/>
      <c r="EU56" s="30"/>
      <c r="EV56" s="30"/>
      <c r="EW56" s="30"/>
      <c r="EX56" s="30"/>
      <c r="EY56" s="30"/>
      <c r="EZ56" s="30"/>
      <c r="FA56" s="30"/>
      <c r="FB56" s="30"/>
      <c r="FC56" s="30"/>
      <c r="FD56" s="30"/>
      <c r="FE56" s="30"/>
      <c r="FF56" s="30"/>
      <c r="FG56" s="30"/>
      <c r="FH56" s="30"/>
      <c r="FI56" s="30"/>
      <c r="FJ56" s="30"/>
      <c r="FK56" s="30"/>
      <c r="FL56" s="30"/>
      <c r="FM56" s="30"/>
      <c r="FN56" s="30"/>
      <c r="FO56" s="30"/>
    </row>
    <row r="57" spans="1:171" customFormat="1" ht="13.5" x14ac:dyDescent="0.15">
      <c r="A57" t="s">
        <v>87</v>
      </c>
      <c r="CZ57" s="30"/>
      <c r="DA57" s="30"/>
      <c r="DB57" s="30"/>
      <c r="DC57" s="30"/>
      <c r="DD57" s="30"/>
      <c r="DE57" s="30"/>
      <c r="DF57" s="30"/>
      <c r="DG57" s="30"/>
      <c r="DH57" s="30"/>
      <c r="DI57" s="30"/>
      <c r="DJ57" s="30"/>
      <c r="DK57" s="30"/>
      <c r="DL57" s="30"/>
      <c r="DM57" s="30"/>
      <c r="DN57" s="30"/>
      <c r="DO57" s="30"/>
      <c r="DP57" s="30"/>
      <c r="DQ57" s="30"/>
      <c r="DR57" s="30"/>
      <c r="DS57" s="30"/>
      <c r="DT57" s="30"/>
      <c r="DU57" s="30"/>
      <c r="DV57" s="30"/>
      <c r="DW57" s="30"/>
      <c r="DX57" s="30"/>
      <c r="DY57" s="30"/>
      <c r="DZ57" s="30"/>
      <c r="EA57" s="30"/>
      <c r="EB57" s="30"/>
      <c r="EC57" s="30"/>
      <c r="ED57" s="30"/>
      <c r="EE57" s="30"/>
      <c r="EF57" s="30"/>
      <c r="EG57" s="30"/>
      <c r="EH57" s="30"/>
      <c r="EI57" s="30"/>
      <c r="EJ57" s="30"/>
      <c r="EK57" s="30"/>
      <c r="EL57" s="30"/>
      <c r="EM57" s="30"/>
      <c r="EN57" s="30"/>
      <c r="EO57" s="30"/>
      <c r="EP57" s="30"/>
      <c r="EQ57" s="30"/>
      <c r="ER57" s="30"/>
      <c r="ES57" s="30"/>
      <c r="ET57" s="30"/>
      <c r="EU57" s="30"/>
      <c r="EV57" s="30"/>
      <c r="EW57" s="30"/>
      <c r="EX57" s="30"/>
      <c r="EY57" s="30"/>
      <c r="EZ57" s="30"/>
      <c r="FA57" s="30"/>
      <c r="FB57" s="30"/>
      <c r="FC57" s="30"/>
      <c r="FD57" s="30"/>
      <c r="FE57" s="30"/>
      <c r="FF57" s="30"/>
      <c r="FG57" s="30"/>
      <c r="FH57" s="30"/>
      <c r="FI57" s="30"/>
      <c r="FJ57" s="30"/>
      <c r="FK57" s="30"/>
      <c r="FL57" s="30"/>
      <c r="FM57" s="30"/>
      <c r="FN57" s="30"/>
      <c r="FO57" s="30"/>
    </row>
    <row r="58" spans="1:171" customFormat="1" ht="13.5" x14ac:dyDescent="0.15">
      <c r="A58" t="s">
        <v>117</v>
      </c>
      <c r="CZ58" s="30"/>
      <c r="DA58" s="30"/>
      <c r="DB58" s="30"/>
      <c r="DC58" s="30"/>
      <c r="DD58" s="30"/>
      <c r="DE58" s="30"/>
      <c r="DF58" s="30"/>
      <c r="DG58" s="30"/>
      <c r="DH58" s="30"/>
      <c r="DI58" s="30"/>
      <c r="DJ58" s="30"/>
      <c r="DK58" s="30"/>
      <c r="DL58" s="30"/>
      <c r="DM58" s="30"/>
      <c r="DN58" s="30"/>
      <c r="DO58" s="30"/>
      <c r="DP58" s="30"/>
      <c r="DQ58" s="30"/>
      <c r="DR58" s="30"/>
      <c r="DS58" s="30"/>
      <c r="DT58" s="30"/>
      <c r="DU58" s="30"/>
      <c r="DV58" s="30"/>
      <c r="DW58" s="30"/>
      <c r="DX58" s="30"/>
      <c r="DY58" s="30"/>
      <c r="DZ58" s="30"/>
      <c r="EA58" s="30"/>
      <c r="EB58" s="30"/>
      <c r="EC58" s="30"/>
      <c r="ED58" s="30"/>
      <c r="EE58" s="30"/>
      <c r="EF58" s="30"/>
      <c r="EG58" s="30"/>
      <c r="EH58" s="30"/>
      <c r="EI58" s="30"/>
      <c r="EJ58" s="30"/>
      <c r="EK58" s="30"/>
      <c r="EL58" s="30"/>
      <c r="EM58" s="30"/>
      <c r="EN58" s="30"/>
      <c r="EO58" s="30"/>
      <c r="EP58" s="30"/>
      <c r="EQ58" s="30"/>
      <c r="ER58" s="30"/>
      <c r="ES58" s="30"/>
      <c r="ET58" s="30"/>
      <c r="EU58" s="30"/>
      <c r="EV58" s="30"/>
      <c r="EW58" s="30"/>
      <c r="EX58" s="30"/>
      <c r="EY58" s="30"/>
      <c r="EZ58" s="30"/>
      <c r="FA58" s="30"/>
      <c r="FB58" s="30"/>
      <c r="FC58" s="30"/>
      <c r="FD58" s="30"/>
      <c r="FE58" s="30"/>
      <c r="FF58" s="30"/>
      <c r="FG58" s="30"/>
      <c r="FH58" s="30"/>
      <c r="FI58" s="30"/>
      <c r="FJ58" s="30"/>
      <c r="FK58" s="30"/>
      <c r="FL58" s="30"/>
      <c r="FM58" s="30"/>
      <c r="FN58" s="30"/>
      <c r="FO58" s="30"/>
    </row>
    <row r="59" spans="1:171" customFormat="1" ht="13.5" x14ac:dyDescent="0.15">
      <c r="A59" t="s">
        <v>88</v>
      </c>
      <c r="CZ59" s="30"/>
      <c r="DA59" s="30"/>
      <c r="DB59" s="30"/>
      <c r="DC59" s="30"/>
      <c r="DD59" s="30"/>
      <c r="DE59" s="30"/>
      <c r="DF59" s="30"/>
      <c r="DG59" s="30"/>
      <c r="DH59" s="30"/>
      <c r="DI59" s="30"/>
      <c r="DJ59" s="30"/>
      <c r="DK59" s="30"/>
      <c r="DL59" s="30"/>
      <c r="DM59" s="30"/>
      <c r="DN59" s="30"/>
      <c r="DO59" s="30"/>
      <c r="DP59" s="30"/>
      <c r="DQ59" s="30"/>
      <c r="DR59" s="30"/>
      <c r="DS59" s="30"/>
      <c r="DT59" s="30"/>
      <c r="DU59" s="30"/>
      <c r="DV59" s="30"/>
      <c r="DW59" s="30"/>
      <c r="DX59" s="30"/>
      <c r="DY59" s="30"/>
      <c r="DZ59" s="30"/>
      <c r="EA59" s="30"/>
      <c r="EB59" s="30"/>
      <c r="EC59" s="30"/>
      <c r="ED59" s="30"/>
      <c r="EE59" s="30"/>
      <c r="EF59" s="30"/>
      <c r="EG59" s="30"/>
      <c r="EH59" s="30"/>
      <c r="EI59" s="30"/>
      <c r="EJ59" s="30"/>
      <c r="EK59" s="30"/>
      <c r="EL59" s="30"/>
      <c r="EM59" s="30"/>
      <c r="EN59" s="30"/>
      <c r="EO59" s="30"/>
      <c r="EP59" s="30"/>
      <c r="EQ59" s="30"/>
      <c r="ER59" s="30"/>
      <c r="ES59" s="30"/>
      <c r="ET59" s="30"/>
      <c r="EU59" s="30"/>
      <c r="EV59" s="30"/>
      <c r="EW59" s="30"/>
      <c r="EX59" s="30"/>
      <c r="EY59" s="30"/>
      <c r="EZ59" s="30"/>
      <c r="FA59" s="30"/>
      <c r="FB59" s="30"/>
      <c r="FC59" s="30"/>
      <c r="FD59" s="30"/>
      <c r="FE59" s="30"/>
      <c r="FF59" s="30"/>
      <c r="FG59" s="30"/>
      <c r="FH59" s="30"/>
      <c r="FI59" s="30"/>
      <c r="FJ59" s="30"/>
      <c r="FK59" s="30"/>
      <c r="FL59" s="30"/>
      <c r="FM59" s="30"/>
      <c r="FN59" s="30"/>
      <c r="FO59" s="30"/>
    </row>
    <row r="60" spans="1:171" customFormat="1" ht="13.5" x14ac:dyDescent="0.15">
      <c r="A60" t="s">
        <v>89</v>
      </c>
      <c r="CZ60" s="30"/>
      <c r="DA60" s="30"/>
      <c r="DB60" s="30"/>
      <c r="DC60" s="30"/>
      <c r="DD60" s="30"/>
      <c r="DE60" s="30"/>
      <c r="DF60" s="30"/>
      <c r="DG60" s="30"/>
      <c r="DH60" s="30"/>
      <c r="DI60" s="30"/>
      <c r="DJ60" s="30"/>
      <c r="DK60" s="30"/>
      <c r="DL60" s="30"/>
      <c r="DM60" s="30"/>
      <c r="DN60" s="30"/>
      <c r="DO60" s="30"/>
      <c r="DP60" s="30"/>
      <c r="DQ60" s="30"/>
      <c r="DR60" s="30"/>
      <c r="DS60" s="30"/>
      <c r="DT60" s="30"/>
      <c r="DU60" s="30"/>
      <c r="DV60" s="30"/>
      <c r="DW60" s="30"/>
      <c r="DX60" s="30"/>
      <c r="DY60" s="30"/>
      <c r="DZ60" s="30"/>
      <c r="EA60" s="30"/>
      <c r="EB60" s="30"/>
      <c r="EC60" s="30"/>
      <c r="ED60" s="30"/>
      <c r="EE60" s="30"/>
      <c r="EF60" s="30"/>
      <c r="EG60" s="30"/>
      <c r="EH60" s="30"/>
      <c r="EI60" s="30"/>
      <c r="EJ60" s="30"/>
      <c r="EK60" s="30"/>
      <c r="EL60" s="30"/>
      <c r="EM60" s="30"/>
      <c r="EN60" s="30"/>
      <c r="EO60" s="30"/>
      <c r="EP60" s="30"/>
      <c r="EQ60" s="30"/>
      <c r="ER60" s="30"/>
      <c r="ES60" s="30"/>
      <c r="ET60" s="30"/>
      <c r="EU60" s="30"/>
      <c r="EV60" s="30"/>
      <c r="EW60" s="30"/>
      <c r="EX60" s="30"/>
      <c r="EY60" s="30"/>
      <c r="EZ60" s="30"/>
      <c r="FA60" s="30"/>
      <c r="FB60" s="30"/>
      <c r="FC60" s="30"/>
      <c r="FD60" s="30"/>
      <c r="FE60" s="30"/>
      <c r="FF60" s="30"/>
      <c r="FG60" s="30"/>
      <c r="FH60" s="30"/>
      <c r="FI60" s="30"/>
      <c r="FJ60" s="30"/>
      <c r="FK60" s="30"/>
      <c r="FL60" s="30"/>
      <c r="FM60" s="30"/>
      <c r="FN60" s="30"/>
      <c r="FO60" s="30"/>
    </row>
    <row r="61" spans="1:171" customFormat="1" ht="13.5" x14ac:dyDescent="0.15">
      <c r="CZ61" s="30"/>
      <c r="DA61" s="30"/>
      <c r="DB61" s="30"/>
      <c r="DC61" s="30"/>
      <c r="DD61" s="30"/>
      <c r="DE61" s="30"/>
      <c r="DF61" s="30"/>
      <c r="DG61" s="30"/>
      <c r="DH61" s="30"/>
      <c r="DI61" s="30"/>
      <c r="DJ61" s="30"/>
      <c r="DK61" s="30"/>
      <c r="DL61" s="30"/>
      <c r="DM61" s="30"/>
      <c r="DN61" s="30"/>
      <c r="DO61" s="30"/>
      <c r="DP61" s="30"/>
      <c r="DQ61" s="30"/>
      <c r="DR61" s="30"/>
      <c r="DS61" s="30"/>
      <c r="DT61" s="30"/>
      <c r="DU61" s="30"/>
      <c r="DV61" s="30"/>
      <c r="DW61" s="30"/>
      <c r="DX61" s="30"/>
      <c r="DY61" s="30"/>
      <c r="DZ61" s="30"/>
      <c r="EA61" s="30"/>
      <c r="EB61" s="30"/>
      <c r="EC61" s="30"/>
      <c r="ED61" s="30"/>
      <c r="EE61" s="30"/>
      <c r="EF61" s="30"/>
      <c r="EG61" s="30"/>
      <c r="EH61" s="30"/>
      <c r="EI61" s="30"/>
      <c r="EJ61" s="30"/>
      <c r="EK61" s="30"/>
      <c r="EL61" s="30"/>
      <c r="EM61" s="30"/>
      <c r="EN61" s="30"/>
      <c r="EO61" s="30"/>
      <c r="EP61" s="30"/>
      <c r="EQ61" s="30"/>
      <c r="ER61" s="30"/>
      <c r="ES61" s="30"/>
      <c r="ET61" s="30"/>
      <c r="EU61" s="30"/>
      <c r="EV61" s="30"/>
      <c r="EW61" s="30"/>
      <c r="EX61" s="30"/>
      <c r="EY61" s="30"/>
      <c r="EZ61" s="30"/>
      <c r="FA61" s="30"/>
      <c r="FB61" s="30"/>
      <c r="FC61" s="30"/>
      <c r="FD61" s="30"/>
      <c r="FE61" s="30"/>
      <c r="FF61" s="30"/>
      <c r="FG61" s="30"/>
      <c r="FH61" s="30"/>
      <c r="FI61" s="30"/>
      <c r="FJ61" s="30"/>
      <c r="FK61" s="30"/>
      <c r="FL61" s="30"/>
      <c r="FM61" s="30"/>
      <c r="FN61" s="30"/>
      <c r="FO61" s="30"/>
    </row>
    <row r="62" spans="1:171" customFormat="1" ht="13.5" x14ac:dyDescent="0.15">
      <c r="A62" t="s">
        <v>125</v>
      </c>
      <c r="CZ62" s="30"/>
      <c r="DA62" s="30"/>
      <c r="DB62" s="30"/>
      <c r="DC62" s="30"/>
      <c r="DD62" s="30"/>
      <c r="DE62" s="30"/>
      <c r="DF62" s="30"/>
      <c r="DG62" s="30"/>
      <c r="DH62" s="30"/>
      <c r="DI62" s="30"/>
      <c r="DJ62" s="30"/>
      <c r="DK62" s="30"/>
      <c r="DL62" s="30"/>
      <c r="DM62" s="30"/>
      <c r="DN62" s="30"/>
      <c r="DO62" s="30"/>
      <c r="DP62" s="30"/>
      <c r="DQ62" s="30"/>
      <c r="DR62" s="30"/>
      <c r="DS62" s="30"/>
      <c r="DT62" s="30"/>
      <c r="DU62" s="30"/>
      <c r="DV62" s="30"/>
      <c r="DW62" s="30"/>
      <c r="DX62" s="30"/>
      <c r="DY62" s="30"/>
      <c r="DZ62" s="30"/>
      <c r="EA62" s="30"/>
      <c r="EB62" s="30"/>
      <c r="EC62" s="30"/>
      <c r="ED62" s="30"/>
      <c r="EE62" s="30"/>
      <c r="EF62" s="30"/>
      <c r="EG62" s="30"/>
      <c r="EH62" s="30"/>
      <c r="EI62" s="30"/>
      <c r="EJ62" s="30"/>
      <c r="EK62" s="30"/>
      <c r="EL62" s="30"/>
      <c r="EM62" s="30"/>
      <c r="EN62" s="30"/>
      <c r="EO62" s="30"/>
      <c r="EP62" s="30"/>
      <c r="EQ62" s="30"/>
      <c r="ER62" s="30"/>
      <c r="ES62" s="30"/>
      <c r="ET62" s="30"/>
      <c r="EU62" s="30"/>
      <c r="EV62" s="30"/>
      <c r="EW62" s="30"/>
      <c r="EX62" s="30"/>
      <c r="EY62" s="30"/>
      <c r="EZ62" s="30"/>
      <c r="FA62" s="30"/>
      <c r="FB62" s="30"/>
      <c r="FC62" s="30"/>
      <c r="FD62" s="30"/>
      <c r="FE62" s="30"/>
      <c r="FF62" s="30"/>
      <c r="FG62" s="30"/>
      <c r="FH62" s="30"/>
      <c r="FI62" s="30"/>
      <c r="FJ62" s="30"/>
      <c r="FK62" s="30"/>
      <c r="FL62" s="30"/>
      <c r="FM62" s="30"/>
      <c r="FN62" s="30"/>
      <c r="FO62" s="30"/>
    </row>
    <row r="63" spans="1:171" customFormat="1" x14ac:dyDescent="0.15">
      <c r="A63" t="s">
        <v>126</v>
      </c>
      <c r="BR63" s="2"/>
      <c r="BS63" s="2"/>
      <c r="CZ63" s="30"/>
      <c r="DA63" s="30"/>
      <c r="DB63" s="30"/>
      <c r="DC63" s="30"/>
      <c r="DD63" s="30"/>
      <c r="DE63" s="30"/>
      <c r="DF63" s="30"/>
      <c r="DG63" s="30"/>
      <c r="DH63" s="30"/>
      <c r="DI63" s="30"/>
      <c r="DJ63" s="30"/>
      <c r="DK63" s="30"/>
      <c r="DL63" s="30"/>
      <c r="DM63" s="30"/>
      <c r="DN63" s="30"/>
      <c r="DO63" s="30"/>
      <c r="DP63" s="30"/>
      <c r="DQ63" s="30"/>
      <c r="DR63" s="30"/>
      <c r="DS63" s="30"/>
      <c r="DT63" s="30"/>
      <c r="DU63" s="30"/>
      <c r="DV63" s="30"/>
      <c r="DW63" s="30"/>
      <c r="DX63" s="30"/>
      <c r="DY63" s="30"/>
      <c r="DZ63" s="30"/>
      <c r="EA63" s="30"/>
      <c r="EB63" s="30"/>
      <c r="EC63" s="30"/>
      <c r="ED63" s="30"/>
      <c r="EE63" s="30"/>
      <c r="EF63" s="30"/>
      <c r="EG63" s="30"/>
      <c r="EH63" s="30"/>
      <c r="EI63" s="30"/>
      <c r="EJ63" s="30"/>
      <c r="EK63" s="30"/>
      <c r="EL63" s="30"/>
      <c r="EM63" s="30"/>
      <c r="EN63" s="30"/>
      <c r="EO63" s="30"/>
      <c r="EP63" s="30"/>
      <c r="EQ63" s="30"/>
      <c r="ER63" s="30"/>
      <c r="ES63" s="30"/>
      <c r="ET63" s="30"/>
      <c r="EU63" s="30"/>
      <c r="EV63" s="30"/>
      <c r="EW63" s="30"/>
      <c r="EX63" s="30"/>
      <c r="EY63" s="30"/>
      <c r="EZ63" s="30"/>
      <c r="FA63" s="30"/>
      <c r="FB63" s="30"/>
      <c r="FC63" s="30"/>
      <c r="FD63" s="30"/>
      <c r="FE63" s="30"/>
      <c r="FF63" s="30"/>
      <c r="FG63" s="30"/>
      <c r="FH63" s="30"/>
      <c r="FI63" s="30"/>
      <c r="FJ63" s="30"/>
      <c r="FK63" s="30"/>
      <c r="FL63" s="30"/>
      <c r="FM63" s="30"/>
      <c r="FN63" s="30"/>
      <c r="FO63" s="30"/>
    </row>
    <row r="64" spans="1:171" customFormat="1" x14ac:dyDescent="0.15">
      <c r="B64" t="s">
        <v>127</v>
      </c>
      <c r="BR64" s="2"/>
      <c r="BS64" s="2"/>
      <c r="CZ64" s="30"/>
      <c r="DA64" s="30"/>
      <c r="DB64" s="30"/>
      <c r="DC64" s="30"/>
      <c r="DD64" s="30"/>
      <c r="DE64" s="30"/>
      <c r="DF64" s="30"/>
      <c r="DG64" s="30"/>
      <c r="DH64" s="30"/>
      <c r="DI64" s="30"/>
      <c r="DJ64" s="30"/>
      <c r="DK64" s="30"/>
      <c r="DL64" s="30"/>
      <c r="DM64" s="30"/>
      <c r="DN64" s="30"/>
      <c r="DO64" s="30"/>
      <c r="DP64" s="30"/>
      <c r="DQ64" s="30"/>
      <c r="DR64" s="30"/>
      <c r="DS64" s="30"/>
      <c r="DT64" s="30"/>
      <c r="DU64" s="30"/>
      <c r="DV64" s="30"/>
      <c r="DW64" s="30"/>
      <c r="DX64" s="30"/>
      <c r="DY64" s="30"/>
      <c r="DZ64" s="30"/>
      <c r="EA64" s="30"/>
      <c r="EB64" s="30"/>
      <c r="EC64" s="30"/>
      <c r="ED64" s="30"/>
      <c r="EE64" s="30"/>
      <c r="EF64" s="30"/>
      <c r="EG64" s="30"/>
      <c r="EH64" s="30"/>
      <c r="EI64" s="30"/>
      <c r="EJ64" s="30"/>
      <c r="EK64" s="30"/>
      <c r="EL64" s="30"/>
      <c r="EM64" s="30"/>
      <c r="EN64" s="30"/>
      <c r="EO64" s="30"/>
      <c r="EP64" s="30"/>
      <c r="EQ64" s="30"/>
      <c r="ER64" s="30"/>
      <c r="ES64" s="30"/>
      <c r="ET64" s="30"/>
      <c r="EU64" s="30"/>
      <c r="EV64" s="30"/>
      <c r="EW64" s="30"/>
      <c r="EX64" s="30"/>
      <c r="EY64" s="30"/>
      <c r="EZ64" s="30"/>
      <c r="FA64" s="30"/>
      <c r="FB64" s="30"/>
      <c r="FC64" s="30"/>
      <c r="FD64" s="30"/>
      <c r="FE64" s="30"/>
      <c r="FF64" s="30"/>
      <c r="FG64" s="30"/>
      <c r="FH64" s="30"/>
      <c r="FI64" s="30"/>
      <c r="FJ64" s="30"/>
      <c r="FK64" s="30"/>
      <c r="FL64" s="30"/>
      <c r="FM64" s="30"/>
      <c r="FN64" s="30"/>
      <c r="FO64" s="30"/>
    </row>
    <row r="65" spans="1:171" customFormat="1" x14ac:dyDescent="0.15">
      <c r="B65" t="s">
        <v>90</v>
      </c>
      <c r="BR65" s="2"/>
      <c r="BS65" s="2"/>
      <c r="CZ65" s="30"/>
      <c r="DA65" s="30"/>
      <c r="DB65" s="30"/>
      <c r="DC65" s="30"/>
      <c r="DD65" s="30"/>
      <c r="DE65" s="30"/>
      <c r="DF65" s="30"/>
      <c r="DG65" s="30"/>
      <c r="DH65" s="30"/>
      <c r="DI65" s="30"/>
      <c r="DJ65" s="30"/>
      <c r="DK65" s="30"/>
      <c r="DL65" s="30"/>
      <c r="DM65" s="30"/>
      <c r="DN65" s="30"/>
      <c r="DO65" s="30"/>
      <c r="DP65" s="30"/>
      <c r="DQ65" s="30"/>
      <c r="DR65" s="30"/>
      <c r="DS65" s="30"/>
      <c r="DT65" s="30"/>
      <c r="DU65" s="30"/>
      <c r="DV65" s="30"/>
      <c r="DW65" s="30"/>
      <c r="DX65" s="30"/>
      <c r="DY65" s="30"/>
      <c r="DZ65" s="30"/>
      <c r="EA65" s="30"/>
      <c r="EB65" s="30"/>
      <c r="EC65" s="30"/>
      <c r="ED65" s="30"/>
      <c r="EE65" s="30"/>
      <c r="EF65" s="30"/>
      <c r="EG65" s="30"/>
      <c r="EH65" s="30"/>
      <c r="EI65" s="30"/>
      <c r="EJ65" s="30"/>
      <c r="EK65" s="30"/>
      <c r="EL65" s="30"/>
      <c r="EM65" s="30"/>
      <c r="EN65" s="30"/>
      <c r="EO65" s="30"/>
      <c r="EP65" s="30"/>
      <c r="EQ65" s="30"/>
      <c r="ER65" s="30"/>
      <c r="ES65" s="30"/>
      <c r="ET65" s="30"/>
      <c r="EU65" s="30"/>
      <c r="EV65" s="30"/>
      <c r="EW65" s="30"/>
      <c r="EX65" s="30"/>
      <c r="EY65" s="30"/>
      <c r="EZ65" s="30"/>
      <c r="FA65" s="30"/>
      <c r="FB65" s="30"/>
      <c r="FC65" s="30"/>
      <c r="FD65" s="30"/>
      <c r="FE65" s="30"/>
      <c r="FF65" s="30"/>
      <c r="FG65" s="30"/>
      <c r="FH65" s="30"/>
      <c r="FI65" s="30"/>
      <c r="FJ65" s="30"/>
      <c r="FK65" s="30"/>
      <c r="FL65" s="30"/>
      <c r="FM65" s="30"/>
      <c r="FN65" s="30"/>
      <c r="FO65" s="30"/>
    </row>
    <row r="66" spans="1:171" customFormat="1" x14ac:dyDescent="0.15">
      <c r="A66" t="s">
        <v>95</v>
      </c>
      <c r="BR66" s="27"/>
      <c r="BS66" s="27"/>
      <c r="CZ66" s="30"/>
      <c r="DA66" s="30"/>
      <c r="DB66" s="30"/>
      <c r="DC66" s="30"/>
      <c r="DD66" s="30"/>
      <c r="DE66" s="30"/>
      <c r="DF66" s="30"/>
      <c r="DG66" s="30"/>
      <c r="DH66" s="30"/>
      <c r="DI66" s="30"/>
      <c r="DJ66" s="30"/>
      <c r="DK66" s="30"/>
      <c r="DL66" s="30"/>
      <c r="DM66" s="30"/>
      <c r="DN66" s="30"/>
      <c r="DO66" s="30"/>
      <c r="DP66" s="30"/>
      <c r="DQ66" s="30"/>
      <c r="DR66" s="30"/>
      <c r="DS66" s="30"/>
      <c r="DT66" s="30"/>
      <c r="DU66" s="30"/>
      <c r="DV66" s="30"/>
      <c r="DW66" s="30"/>
      <c r="DX66" s="30"/>
      <c r="DY66" s="30"/>
      <c r="DZ66" s="30"/>
      <c r="EA66" s="30"/>
      <c r="EB66" s="30"/>
      <c r="EC66" s="30"/>
      <c r="ED66" s="30"/>
      <c r="EE66" s="30"/>
      <c r="EF66" s="30"/>
      <c r="EG66" s="30"/>
      <c r="EH66" s="30"/>
      <c r="EI66" s="30"/>
      <c r="EJ66" s="30"/>
      <c r="EK66" s="30"/>
      <c r="EL66" s="30"/>
      <c r="EM66" s="30"/>
      <c r="EN66" s="30"/>
      <c r="EO66" s="30"/>
      <c r="EP66" s="30"/>
      <c r="EQ66" s="30"/>
      <c r="ER66" s="30"/>
      <c r="ES66" s="30"/>
      <c r="ET66" s="30"/>
      <c r="EU66" s="30"/>
      <c r="EV66" s="30"/>
      <c r="EW66" s="30"/>
      <c r="EX66" s="30"/>
      <c r="EY66" s="30"/>
      <c r="EZ66" s="30"/>
      <c r="FA66" s="30"/>
      <c r="FB66" s="30"/>
      <c r="FC66" s="30"/>
      <c r="FD66" s="30"/>
      <c r="FE66" s="30"/>
      <c r="FF66" s="30"/>
      <c r="FG66" s="30"/>
      <c r="FH66" s="30"/>
      <c r="FI66" s="30"/>
      <c r="FJ66" s="30"/>
      <c r="FK66" s="30"/>
      <c r="FL66" s="30"/>
      <c r="FM66" s="30"/>
      <c r="FN66" s="30"/>
      <c r="FO66" s="30"/>
    </row>
    <row r="67" spans="1:171" x14ac:dyDescent="0.15">
      <c r="A67" t="s">
        <v>105</v>
      </c>
      <c r="B67"/>
      <c r="C67"/>
      <c r="D67"/>
      <c r="E67"/>
      <c r="F67"/>
      <c r="G67"/>
      <c r="H67"/>
      <c r="I67"/>
      <c r="J67"/>
      <c r="K67"/>
      <c r="L67"/>
      <c r="M67"/>
      <c r="N67"/>
      <c r="O67"/>
      <c r="P67"/>
      <c r="Q67"/>
      <c r="R67"/>
      <c r="S67"/>
      <c r="T67"/>
      <c r="U67"/>
      <c r="V67"/>
      <c r="W67"/>
      <c r="X67"/>
      <c r="Y67"/>
      <c r="Z67"/>
      <c r="AA67"/>
      <c r="AB67"/>
      <c r="AC67"/>
      <c r="AD67"/>
      <c r="AE67"/>
      <c r="AF67"/>
      <c r="AG67"/>
      <c r="AH67"/>
      <c r="AI67"/>
      <c r="AJ67"/>
      <c r="AK67"/>
      <c r="AL67"/>
      <c r="AM67"/>
      <c r="AN67"/>
      <c r="AO67"/>
      <c r="AP67"/>
      <c r="AQ67"/>
      <c r="AR67"/>
      <c r="BR67" s="27"/>
      <c r="BS67" s="27"/>
    </row>
    <row r="68" spans="1:171" x14ac:dyDescent="0.15">
      <c r="A68" t="s">
        <v>106</v>
      </c>
      <c r="B68"/>
      <c r="C68"/>
      <c r="D68"/>
      <c r="E68"/>
      <c r="F68"/>
      <c r="G68"/>
      <c r="H68"/>
      <c r="I68"/>
      <c r="J68"/>
      <c r="K68"/>
      <c r="L68"/>
      <c r="M68"/>
      <c r="N68"/>
      <c r="O68"/>
      <c r="P68"/>
      <c r="Q68"/>
      <c r="R68"/>
      <c r="S68"/>
      <c r="T68"/>
      <c r="U68"/>
      <c r="V68"/>
      <c r="W68"/>
      <c r="X68"/>
      <c r="Y68"/>
      <c r="Z68"/>
      <c r="AA68"/>
      <c r="AB68"/>
      <c r="AC68"/>
      <c r="AD68"/>
      <c r="AE68"/>
      <c r="AF68"/>
      <c r="AG68"/>
      <c r="AH68"/>
      <c r="AI68"/>
      <c r="AJ68"/>
      <c r="AK68"/>
      <c r="AL68"/>
      <c r="AM68"/>
      <c r="AN68"/>
      <c r="AO68"/>
      <c r="AP68"/>
      <c r="AQ68"/>
      <c r="AR68"/>
      <c r="BR68" s="27"/>
      <c r="BS68" s="27"/>
    </row>
    <row r="69" spans="1:171" x14ac:dyDescent="0.15">
      <c r="BR69" s="27"/>
      <c r="BS69" s="27"/>
    </row>
    <row r="70" spans="1:171" s="27" customFormat="1" x14ac:dyDescent="0.15">
      <c r="A70" s="2"/>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CY70" s="2"/>
    </row>
    <row r="71" spans="1:171" s="27" customFormat="1" x14ac:dyDescent="0.15">
      <c r="A71" s="2"/>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CY71" s="2"/>
    </row>
    <row r="72" spans="1:171" s="27" customFormat="1" x14ac:dyDescent="0.15">
      <c r="CY72" s="2"/>
    </row>
    <row r="73" spans="1:171" s="27" customFormat="1" x14ac:dyDescent="0.15">
      <c r="CY73" s="2"/>
    </row>
    <row r="74" spans="1:171" s="27" customFormat="1" x14ac:dyDescent="0.15">
      <c r="CY74" s="2"/>
    </row>
    <row r="75" spans="1:171" s="27" customFormat="1" x14ac:dyDescent="0.15">
      <c r="CY75" s="2"/>
    </row>
    <row r="76" spans="1:171" s="27" customFormat="1" x14ac:dyDescent="0.15">
      <c r="CY76" s="2"/>
    </row>
    <row r="77" spans="1:171" s="27" customFormat="1" x14ac:dyDescent="0.15">
      <c r="CY77" s="2"/>
    </row>
    <row r="78" spans="1:171" s="27" customFormat="1" x14ac:dyDescent="0.15">
      <c r="CY78" s="2"/>
    </row>
    <row r="79" spans="1:171" s="27" customFormat="1" x14ac:dyDescent="0.15">
      <c r="CY79" s="2"/>
    </row>
    <row r="80" spans="1:171" s="27" customFormat="1" x14ac:dyDescent="0.15">
      <c r="CY80" s="2"/>
    </row>
    <row r="81" spans="103:103" s="27" customFormat="1" x14ac:dyDescent="0.15">
      <c r="CY81" s="2"/>
    </row>
    <row r="82" spans="103:103" s="27" customFormat="1" x14ac:dyDescent="0.15">
      <c r="CY82" s="2"/>
    </row>
    <row r="83" spans="103:103" s="27" customFormat="1" x14ac:dyDescent="0.15">
      <c r="CY83" s="2"/>
    </row>
    <row r="84" spans="103:103" s="27" customFormat="1" x14ac:dyDescent="0.15">
      <c r="CY84" s="2"/>
    </row>
    <row r="85" spans="103:103" s="27" customFormat="1" x14ac:dyDescent="0.15">
      <c r="CY85" s="2"/>
    </row>
    <row r="86" spans="103:103" s="27" customFormat="1" x14ac:dyDescent="0.15">
      <c r="CY86" s="2"/>
    </row>
    <row r="87" spans="103:103" s="27" customFormat="1" x14ac:dyDescent="0.15">
      <c r="CY87" s="2"/>
    </row>
    <row r="88" spans="103:103" s="27" customFormat="1" x14ac:dyDescent="0.15">
      <c r="CY88" s="2"/>
    </row>
    <row r="89" spans="103:103" s="27" customFormat="1" x14ac:dyDescent="0.15">
      <c r="CY89" s="2"/>
    </row>
    <row r="90" spans="103:103" s="27" customFormat="1" x14ac:dyDescent="0.15">
      <c r="CY90" s="2"/>
    </row>
    <row r="91" spans="103:103" s="27" customFormat="1" x14ac:dyDescent="0.15">
      <c r="CY91" s="2"/>
    </row>
    <row r="92" spans="103:103" s="27" customFormat="1" x14ac:dyDescent="0.15">
      <c r="CY92" s="2"/>
    </row>
    <row r="93" spans="103:103" s="27" customFormat="1" x14ac:dyDescent="0.15">
      <c r="CY93" s="2"/>
    </row>
    <row r="94" spans="103:103" s="27" customFormat="1" x14ac:dyDescent="0.15">
      <c r="CY94" s="2"/>
    </row>
    <row r="95" spans="103:103" s="27" customFormat="1" x14ac:dyDescent="0.15">
      <c r="CY95" s="2"/>
    </row>
    <row r="96" spans="103:103" s="27" customFormat="1" x14ac:dyDescent="0.15">
      <c r="CY96" s="2"/>
    </row>
    <row r="97" spans="103:103" s="27" customFormat="1" x14ac:dyDescent="0.15">
      <c r="CY97" s="2"/>
    </row>
    <row r="98" spans="103:103" s="27" customFormat="1" x14ac:dyDescent="0.15">
      <c r="CY98" s="2"/>
    </row>
    <row r="99" spans="103:103" s="27" customFormat="1" x14ac:dyDescent="0.15">
      <c r="CY99" s="2"/>
    </row>
    <row r="100" spans="103:103" s="27" customFormat="1" x14ac:dyDescent="0.15">
      <c r="CY100" s="2"/>
    </row>
    <row r="101" spans="103:103" s="27" customFormat="1" x14ac:dyDescent="0.15">
      <c r="CY101" s="2"/>
    </row>
    <row r="102" spans="103:103" s="27" customFormat="1" x14ac:dyDescent="0.15">
      <c r="CY102" s="2"/>
    </row>
    <row r="103" spans="103:103" s="27" customFormat="1" x14ac:dyDescent="0.15">
      <c r="CY103" s="2"/>
    </row>
    <row r="104" spans="103:103" s="27" customFormat="1" x14ac:dyDescent="0.15">
      <c r="CY104" s="2"/>
    </row>
    <row r="105" spans="103:103" s="27" customFormat="1" x14ac:dyDescent="0.15">
      <c r="CY105" s="2"/>
    </row>
    <row r="106" spans="103:103" s="27" customFormat="1" x14ac:dyDescent="0.15">
      <c r="CY106" s="2"/>
    </row>
    <row r="107" spans="103:103" s="27" customFormat="1" x14ac:dyDescent="0.15">
      <c r="CY107" s="2"/>
    </row>
    <row r="108" spans="103:103" s="27" customFormat="1" x14ac:dyDescent="0.15">
      <c r="CY108" s="2"/>
    </row>
    <row r="109" spans="103:103" s="27" customFormat="1" x14ac:dyDescent="0.15">
      <c r="CY109" s="2"/>
    </row>
    <row r="110" spans="103:103" s="27" customFormat="1" x14ac:dyDescent="0.15">
      <c r="CY110" s="2"/>
    </row>
    <row r="111" spans="103:103" s="27" customFormat="1" x14ac:dyDescent="0.15">
      <c r="CY111" s="2"/>
    </row>
    <row r="112" spans="103:103" s="27" customFormat="1" x14ac:dyDescent="0.15">
      <c r="CY112" s="2"/>
    </row>
    <row r="113" spans="103:103" s="27" customFormat="1" x14ac:dyDescent="0.15">
      <c r="CY113" s="2"/>
    </row>
    <row r="114" spans="103:103" s="27" customFormat="1" x14ac:dyDescent="0.15">
      <c r="CY114" s="2"/>
    </row>
    <row r="115" spans="103:103" s="27" customFormat="1" x14ac:dyDescent="0.15">
      <c r="CY115" s="2"/>
    </row>
    <row r="116" spans="103:103" s="27" customFormat="1" x14ac:dyDescent="0.15">
      <c r="CY116" s="2"/>
    </row>
    <row r="117" spans="103:103" s="27" customFormat="1" x14ac:dyDescent="0.15">
      <c r="CY117" s="2"/>
    </row>
    <row r="118" spans="103:103" s="27" customFormat="1" x14ac:dyDescent="0.15">
      <c r="CY118" s="2"/>
    </row>
    <row r="119" spans="103:103" s="27" customFormat="1" x14ac:dyDescent="0.15">
      <c r="CY119" s="2"/>
    </row>
    <row r="120" spans="103:103" s="27" customFormat="1" x14ac:dyDescent="0.15">
      <c r="CY120" s="2"/>
    </row>
    <row r="121" spans="103:103" s="27" customFormat="1" x14ac:dyDescent="0.15">
      <c r="CY121" s="2"/>
    </row>
    <row r="122" spans="103:103" s="27" customFormat="1" x14ac:dyDescent="0.15">
      <c r="CY122" s="2"/>
    </row>
    <row r="123" spans="103:103" s="27" customFormat="1" x14ac:dyDescent="0.15">
      <c r="CY123" s="2"/>
    </row>
    <row r="124" spans="103:103" s="27" customFormat="1" x14ac:dyDescent="0.15">
      <c r="CY124" s="2"/>
    </row>
    <row r="125" spans="103:103" s="27" customFormat="1" x14ac:dyDescent="0.15">
      <c r="CY125" s="2"/>
    </row>
    <row r="126" spans="103:103" s="27" customFormat="1" x14ac:dyDescent="0.15">
      <c r="CY126" s="2"/>
    </row>
    <row r="127" spans="103:103" s="27" customFormat="1" x14ac:dyDescent="0.15">
      <c r="CY127" s="2"/>
    </row>
    <row r="128" spans="103:103" s="27" customFormat="1" x14ac:dyDescent="0.15">
      <c r="CY128" s="2"/>
    </row>
    <row r="129" spans="103:103" s="27" customFormat="1" x14ac:dyDescent="0.15">
      <c r="CY129" s="2"/>
    </row>
    <row r="130" spans="103:103" s="27" customFormat="1" x14ac:dyDescent="0.15">
      <c r="CY130" s="2"/>
    </row>
    <row r="131" spans="103:103" s="27" customFormat="1" x14ac:dyDescent="0.15">
      <c r="CY131" s="2"/>
    </row>
    <row r="132" spans="103:103" s="27" customFormat="1" x14ac:dyDescent="0.15">
      <c r="CY132" s="2"/>
    </row>
    <row r="133" spans="103:103" s="27" customFormat="1" x14ac:dyDescent="0.15">
      <c r="CY133" s="2"/>
    </row>
    <row r="134" spans="103:103" s="27" customFormat="1" x14ac:dyDescent="0.15">
      <c r="CY134" s="2"/>
    </row>
    <row r="135" spans="103:103" s="27" customFormat="1" x14ac:dyDescent="0.15">
      <c r="CY135" s="2"/>
    </row>
    <row r="136" spans="103:103" s="27" customFormat="1" x14ac:dyDescent="0.15">
      <c r="CY136" s="2"/>
    </row>
    <row r="137" spans="103:103" s="27" customFormat="1" x14ac:dyDescent="0.15">
      <c r="CY137" s="2"/>
    </row>
    <row r="138" spans="103:103" s="27" customFormat="1" x14ac:dyDescent="0.15">
      <c r="CY138" s="2"/>
    </row>
    <row r="139" spans="103:103" s="27" customFormat="1" x14ac:dyDescent="0.15">
      <c r="CY139" s="2"/>
    </row>
    <row r="140" spans="103:103" s="27" customFormat="1" x14ac:dyDescent="0.15">
      <c r="CY140" s="2"/>
    </row>
    <row r="141" spans="103:103" s="27" customFormat="1" x14ac:dyDescent="0.15">
      <c r="CY141" s="2"/>
    </row>
    <row r="142" spans="103:103" s="27" customFormat="1" x14ac:dyDescent="0.15">
      <c r="CY142" s="2"/>
    </row>
    <row r="143" spans="103:103" s="27" customFormat="1" x14ac:dyDescent="0.15">
      <c r="CY143" s="2"/>
    </row>
    <row r="144" spans="103:103" s="27" customFormat="1" x14ac:dyDescent="0.15">
      <c r="CY144" s="2"/>
    </row>
    <row r="145" spans="103:103" s="27" customFormat="1" x14ac:dyDescent="0.15">
      <c r="CY145" s="2"/>
    </row>
    <row r="146" spans="103:103" s="27" customFormat="1" x14ac:dyDescent="0.15">
      <c r="CY146" s="2"/>
    </row>
    <row r="147" spans="103:103" s="27" customFormat="1" x14ac:dyDescent="0.15">
      <c r="CY147" s="2"/>
    </row>
    <row r="148" spans="103:103" s="27" customFormat="1" x14ac:dyDescent="0.15">
      <c r="CY148" s="2"/>
    </row>
    <row r="149" spans="103:103" s="27" customFormat="1" x14ac:dyDescent="0.15">
      <c r="CY149" s="2"/>
    </row>
    <row r="150" spans="103:103" s="27" customFormat="1" x14ac:dyDescent="0.15">
      <c r="CY150" s="2"/>
    </row>
    <row r="151" spans="103:103" s="27" customFormat="1" x14ac:dyDescent="0.15">
      <c r="CY151" s="2"/>
    </row>
    <row r="152" spans="103:103" s="27" customFormat="1" x14ac:dyDescent="0.15">
      <c r="CY152" s="2"/>
    </row>
    <row r="153" spans="103:103" s="27" customFormat="1" x14ac:dyDescent="0.15">
      <c r="CY153" s="2"/>
    </row>
    <row r="154" spans="103:103" s="27" customFormat="1" x14ac:dyDescent="0.15">
      <c r="CY154" s="2"/>
    </row>
    <row r="155" spans="103:103" s="27" customFormat="1" x14ac:dyDescent="0.15">
      <c r="CY155" s="2"/>
    </row>
    <row r="156" spans="103:103" s="27" customFormat="1" x14ac:dyDescent="0.15">
      <c r="CY156" s="2"/>
    </row>
    <row r="157" spans="103:103" s="27" customFormat="1" x14ac:dyDescent="0.15">
      <c r="CY157" s="2"/>
    </row>
    <row r="158" spans="103:103" s="27" customFormat="1" x14ac:dyDescent="0.15">
      <c r="CY158" s="2"/>
    </row>
    <row r="159" spans="103:103" s="27" customFormat="1" x14ac:dyDescent="0.15">
      <c r="CY159" s="2"/>
    </row>
    <row r="160" spans="103:103" s="27" customFormat="1" x14ac:dyDescent="0.15">
      <c r="CY160" s="2"/>
    </row>
    <row r="161" spans="103:103" s="27" customFormat="1" x14ac:dyDescent="0.15">
      <c r="CY161" s="2"/>
    </row>
    <row r="162" spans="103:103" s="27" customFormat="1" x14ac:dyDescent="0.15">
      <c r="CY162" s="2"/>
    </row>
    <row r="163" spans="103:103" s="27" customFormat="1" x14ac:dyDescent="0.15">
      <c r="CY163" s="2"/>
    </row>
    <row r="164" spans="103:103" s="27" customFormat="1" x14ac:dyDescent="0.15">
      <c r="CY164" s="2"/>
    </row>
    <row r="165" spans="103:103" s="27" customFormat="1" x14ac:dyDescent="0.15">
      <c r="CY165" s="2"/>
    </row>
    <row r="166" spans="103:103" s="27" customFormat="1" x14ac:dyDescent="0.15">
      <c r="CY166" s="2"/>
    </row>
    <row r="167" spans="103:103" s="27" customFormat="1" x14ac:dyDescent="0.15">
      <c r="CY167" s="2"/>
    </row>
    <row r="168" spans="103:103" s="27" customFormat="1" x14ac:dyDescent="0.15">
      <c r="CY168" s="2"/>
    </row>
    <row r="169" spans="103:103" s="27" customFormat="1" x14ac:dyDescent="0.15">
      <c r="CY169" s="2"/>
    </row>
    <row r="170" spans="103:103" s="27" customFormat="1" x14ac:dyDescent="0.15">
      <c r="CY170" s="2"/>
    </row>
    <row r="171" spans="103:103" s="27" customFormat="1" x14ac:dyDescent="0.15">
      <c r="CY171" s="2"/>
    </row>
    <row r="172" spans="103:103" s="27" customFormat="1" x14ac:dyDescent="0.15">
      <c r="CY172" s="2"/>
    </row>
    <row r="173" spans="103:103" s="27" customFormat="1" x14ac:dyDescent="0.15">
      <c r="CY173" s="2"/>
    </row>
    <row r="174" spans="103:103" s="27" customFormat="1" x14ac:dyDescent="0.15">
      <c r="CY174" s="2"/>
    </row>
    <row r="175" spans="103:103" s="27" customFormat="1" x14ac:dyDescent="0.15">
      <c r="CY175" s="2"/>
    </row>
    <row r="176" spans="103:103" s="27" customFormat="1" x14ac:dyDescent="0.15">
      <c r="CY176" s="2"/>
    </row>
    <row r="177" spans="103:103" s="27" customFormat="1" x14ac:dyDescent="0.15">
      <c r="CY177" s="2"/>
    </row>
    <row r="178" spans="103:103" s="27" customFormat="1" x14ac:dyDescent="0.15">
      <c r="CY178" s="2"/>
    </row>
    <row r="179" spans="103:103" s="27" customFormat="1" x14ac:dyDescent="0.15">
      <c r="CY179" s="2"/>
    </row>
    <row r="180" spans="103:103" s="27" customFormat="1" x14ac:dyDescent="0.15">
      <c r="CY180" s="2"/>
    </row>
    <row r="181" spans="103:103" s="27" customFormat="1" x14ac:dyDescent="0.15">
      <c r="CY181" s="2"/>
    </row>
    <row r="182" spans="103:103" s="27" customFormat="1" x14ac:dyDescent="0.15">
      <c r="CY182" s="2"/>
    </row>
    <row r="183" spans="103:103" s="27" customFormat="1" x14ac:dyDescent="0.15">
      <c r="CY183" s="2"/>
    </row>
    <row r="184" spans="103:103" s="27" customFormat="1" x14ac:dyDescent="0.15">
      <c r="CY184" s="2"/>
    </row>
    <row r="185" spans="103:103" s="27" customFormat="1" x14ac:dyDescent="0.15">
      <c r="CY185" s="2"/>
    </row>
    <row r="186" spans="103:103" s="27" customFormat="1" x14ac:dyDescent="0.15">
      <c r="CY186" s="2"/>
    </row>
    <row r="187" spans="103:103" s="27" customFormat="1" x14ac:dyDescent="0.15">
      <c r="CY187" s="2"/>
    </row>
    <row r="188" spans="103:103" s="27" customFormat="1" x14ac:dyDescent="0.15">
      <c r="CY188" s="2"/>
    </row>
    <row r="189" spans="103:103" s="27" customFormat="1" x14ac:dyDescent="0.15">
      <c r="CY189" s="2"/>
    </row>
    <row r="190" spans="103:103" s="27" customFormat="1" x14ac:dyDescent="0.15">
      <c r="CY190" s="2"/>
    </row>
    <row r="191" spans="103:103" s="27" customFormat="1" x14ac:dyDescent="0.15">
      <c r="CY191" s="2"/>
    </row>
    <row r="192" spans="103:103" s="27" customFormat="1" x14ac:dyDescent="0.15">
      <c r="CY192" s="2"/>
    </row>
    <row r="193" spans="103:103" s="27" customFormat="1" x14ac:dyDescent="0.15">
      <c r="CY193" s="2"/>
    </row>
    <row r="194" spans="103:103" s="27" customFormat="1" x14ac:dyDescent="0.15">
      <c r="CY194" s="2"/>
    </row>
    <row r="195" spans="103:103" s="27" customFormat="1" x14ac:dyDescent="0.15">
      <c r="CY195" s="2"/>
    </row>
    <row r="196" spans="103:103" s="27" customFormat="1" x14ac:dyDescent="0.15">
      <c r="CY196" s="2"/>
    </row>
    <row r="197" spans="103:103" s="27" customFormat="1" x14ac:dyDescent="0.15">
      <c r="CY197" s="2"/>
    </row>
    <row r="198" spans="103:103" s="27" customFormat="1" x14ac:dyDescent="0.15">
      <c r="CY198" s="2"/>
    </row>
    <row r="199" spans="103:103" s="27" customFormat="1" x14ac:dyDescent="0.15">
      <c r="CY199" s="2"/>
    </row>
    <row r="200" spans="103:103" s="27" customFormat="1" x14ac:dyDescent="0.15">
      <c r="CY200" s="2"/>
    </row>
    <row r="201" spans="103:103" s="27" customFormat="1" x14ac:dyDescent="0.15">
      <c r="CY201" s="2"/>
    </row>
    <row r="202" spans="103:103" s="27" customFormat="1" x14ac:dyDescent="0.15">
      <c r="CY202" s="2"/>
    </row>
    <row r="203" spans="103:103" s="27" customFormat="1" x14ac:dyDescent="0.15">
      <c r="CY203" s="2"/>
    </row>
    <row r="204" spans="103:103" s="27" customFormat="1" x14ac:dyDescent="0.15">
      <c r="CY204" s="2"/>
    </row>
    <row r="205" spans="103:103" s="27" customFormat="1" x14ac:dyDescent="0.15">
      <c r="CY205" s="2"/>
    </row>
    <row r="206" spans="103:103" s="27" customFormat="1" x14ac:dyDescent="0.15">
      <c r="CY206" s="2"/>
    </row>
    <row r="207" spans="103:103" s="27" customFormat="1" x14ac:dyDescent="0.15">
      <c r="CY207" s="2"/>
    </row>
    <row r="208" spans="103:103" s="27" customFormat="1" x14ac:dyDescent="0.15">
      <c r="CY208" s="2"/>
    </row>
    <row r="209" spans="103:103" s="27" customFormat="1" x14ac:dyDescent="0.15">
      <c r="CY209" s="2"/>
    </row>
    <row r="210" spans="103:103" s="27" customFormat="1" x14ac:dyDescent="0.15">
      <c r="CY210" s="2"/>
    </row>
    <row r="211" spans="103:103" s="27" customFormat="1" x14ac:dyDescent="0.15">
      <c r="CY211" s="2"/>
    </row>
    <row r="212" spans="103:103" s="27" customFormat="1" x14ac:dyDescent="0.15">
      <c r="CY212" s="2"/>
    </row>
    <row r="213" spans="103:103" s="27" customFormat="1" x14ac:dyDescent="0.15">
      <c r="CY213" s="2"/>
    </row>
    <row r="214" spans="103:103" s="27" customFormat="1" x14ac:dyDescent="0.15">
      <c r="CY214" s="2"/>
    </row>
    <row r="215" spans="103:103" s="27" customFormat="1" x14ac:dyDescent="0.15">
      <c r="CY215" s="2"/>
    </row>
    <row r="216" spans="103:103" s="27" customFormat="1" x14ac:dyDescent="0.15">
      <c r="CY216" s="2"/>
    </row>
    <row r="217" spans="103:103" s="27" customFormat="1" x14ac:dyDescent="0.15">
      <c r="CY217" s="2"/>
    </row>
    <row r="218" spans="103:103" s="27" customFormat="1" x14ac:dyDescent="0.15">
      <c r="CY218" s="2"/>
    </row>
    <row r="219" spans="103:103" s="27" customFormat="1" x14ac:dyDescent="0.15">
      <c r="CY219" s="2"/>
    </row>
    <row r="220" spans="103:103" s="27" customFormat="1" x14ac:dyDescent="0.15">
      <c r="CY220" s="2"/>
    </row>
    <row r="221" spans="103:103" s="27" customFormat="1" x14ac:dyDescent="0.15">
      <c r="CY221" s="2"/>
    </row>
    <row r="222" spans="103:103" s="27" customFormat="1" x14ac:dyDescent="0.15">
      <c r="CY222" s="2"/>
    </row>
    <row r="223" spans="103:103" s="27" customFormat="1" x14ac:dyDescent="0.15">
      <c r="CY223" s="2"/>
    </row>
    <row r="224" spans="103:103" s="27" customFormat="1" x14ac:dyDescent="0.15">
      <c r="CY224" s="2"/>
    </row>
    <row r="225" spans="103:103" s="27" customFormat="1" x14ac:dyDescent="0.15">
      <c r="CY225" s="2"/>
    </row>
    <row r="226" spans="103:103" s="27" customFormat="1" x14ac:dyDescent="0.15">
      <c r="CY226" s="2"/>
    </row>
    <row r="227" spans="103:103" s="27" customFormat="1" x14ac:dyDescent="0.15">
      <c r="CY227" s="2"/>
    </row>
    <row r="228" spans="103:103" s="27" customFormat="1" x14ac:dyDescent="0.15">
      <c r="CY228" s="2"/>
    </row>
    <row r="229" spans="103:103" s="27" customFormat="1" x14ac:dyDescent="0.15">
      <c r="CY229" s="2"/>
    </row>
    <row r="230" spans="103:103" s="27" customFormat="1" x14ac:dyDescent="0.15">
      <c r="CY230" s="2"/>
    </row>
    <row r="231" spans="103:103" s="27" customFormat="1" x14ac:dyDescent="0.15">
      <c r="CY231" s="2"/>
    </row>
    <row r="232" spans="103:103" s="27" customFormat="1" x14ac:dyDescent="0.15">
      <c r="CY232" s="2"/>
    </row>
    <row r="233" spans="103:103" s="27" customFormat="1" x14ac:dyDescent="0.15">
      <c r="CY233" s="2"/>
    </row>
    <row r="234" spans="103:103" s="27" customFormat="1" x14ac:dyDescent="0.15">
      <c r="CY234" s="2"/>
    </row>
    <row r="235" spans="103:103" s="27" customFormat="1" x14ac:dyDescent="0.15">
      <c r="CY235" s="2"/>
    </row>
    <row r="236" spans="103:103" s="27" customFormat="1" x14ac:dyDescent="0.15">
      <c r="CY236" s="2"/>
    </row>
    <row r="237" spans="103:103" s="27" customFormat="1" x14ac:dyDescent="0.15">
      <c r="CY237" s="2"/>
    </row>
    <row r="238" spans="103:103" s="27" customFormat="1" x14ac:dyDescent="0.15">
      <c r="CY238" s="2"/>
    </row>
    <row r="239" spans="103:103" s="27" customFormat="1" x14ac:dyDescent="0.15">
      <c r="CY239" s="2"/>
    </row>
    <row r="240" spans="103:103" s="27" customFormat="1" x14ac:dyDescent="0.15">
      <c r="CY240" s="2"/>
    </row>
    <row r="241" spans="103:103" s="27" customFormat="1" x14ac:dyDescent="0.15">
      <c r="CY241" s="2"/>
    </row>
    <row r="242" spans="103:103" s="27" customFormat="1" x14ac:dyDescent="0.15">
      <c r="CY242" s="2"/>
    </row>
    <row r="243" spans="103:103" s="27" customFormat="1" x14ac:dyDescent="0.15">
      <c r="CY243" s="2"/>
    </row>
    <row r="244" spans="103:103" s="27" customFormat="1" x14ac:dyDescent="0.15">
      <c r="CY244" s="2"/>
    </row>
    <row r="245" spans="103:103" s="27" customFormat="1" x14ac:dyDescent="0.15">
      <c r="CY245" s="2"/>
    </row>
    <row r="246" spans="103:103" s="27" customFormat="1" x14ac:dyDescent="0.15">
      <c r="CY246" s="2"/>
    </row>
    <row r="247" spans="103:103" s="27" customFormat="1" x14ac:dyDescent="0.15">
      <c r="CY247" s="2"/>
    </row>
    <row r="248" spans="103:103" s="27" customFormat="1" x14ac:dyDescent="0.15">
      <c r="CY248" s="2"/>
    </row>
    <row r="249" spans="103:103" s="27" customFormat="1" x14ac:dyDescent="0.15">
      <c r="CY249" s="2"/>
    </row>
    <row r="250" spans="103:103" s="27" customFormat="1" x14ac:dyDescent="0.15">
      <c r="CY250" s="2"/>
    </row>
    <row r="251" spans="103:103" s="27" customFormat="1" x14ac:dyDescent="0.15">
      <c r="CY251" s="2"/>
    </row>
    <row r="252" spans="103:103" s="27" customFormat="1" x14ac:dyDescent="0.15">
      <c r="CY252" s="2"/>
    </row>
    <row r="253" spans="103:103" s="27" customFormat="1" x14ac:dyDescent="0.15">
      <c r="CY253" s="2"/>
    </row>
    <row r="254" spans="103:103" s="27" customFormat="1" x14ac:dyDescent="0.15">
      <c r="CY254" s="2"/>
    </row>
    <row r="255" spans="103:103" s="27" customFormat="1" x14ac:dyDescent="0.15">
      <c r="CY255" s="2"/>
    </row>
    <row r="256" spans="103:103" s="27" customFormat="1" x14ac:dyDescent="0.15">
      <c r="CY256" s="2"/>
    </row>
    <row r="257" spans="103:103" s="27" customFormat="1" x14ac:dyDescent="0.15">
      <c r="CY257" s="2"/>
    </row>
    <row r="258" spans="103:103" s="27" customFormat="1" x14ac:dyDescent="0.15">
      <c r="CY258" s="2"/>
    </row>
    <row r="259" spans="103:103" s="27" customFormat="1" x14ac:dyDescent="0.15">
      <c r="CY259" s="2"/>
    </row>
    <row r="260" spans="103:103" s="27" customFormat="1" x14ac:dyDescent="0.15">
      <c r="CY260" s="2"/>
    </row>
    <row r="261" spans="103:103" s="27" customFormat="1" x14ac:dyDescent="0.15">
      <c r="CY261" s="2"/>
    </row>
    <row r="262" spans="103:103" s="27" customFormat="1" x14ac:dyDescent="0.15">
      <c r="CY262" s="2"/>
    </row>
    <row r="263" spans="103:103" s="27" customFormat="1" x14ac:dyDescent="0.15">
      <c r="CY263" s="2"/>
    </row>
    <row r="264" spans="103:103" s="27" customFormat="1" x14ac:dyDescent="0.15">
      <c r="CY264" s="2"/>
    </row>
    <row r="265" spans="103:103" s="27" customFormat="1" x14ac:dyDescent="0.15">
      <c r="CY265" s="2"/>
    </row>
    <row r="266" spans="103:103" s="27" customFormat="1" x14ac:dyDescent="0.15">
      <c r="CY266" s="2"/>
    </row>
    <row r="267" spans="103:103" s="27" customFormat="1" x14ac:dyDescent="0.15">
      <c r="CY267" s="2"/>
    </row>
    <row r="268" spans="103:103" s="27" customFormat="1" x14ac:dyDescent="0.15">
      <c r="CY268" s="2"/>
    </row>
    <row r="269" spans="103:103" s="27" customFormat="1" x14ac:dyDescent="0.15">
      <c r="CY269" s="2"/>
    </row>
    <row r="270" spans="103:103" s="27" customFormat="1" x14ac:dyDescent="0.15">
      <c r="CY270" s="2"/>
    </row>
    <row r="271" spans="103:103" s="27" customFormat="1" x14ac:dyDescent="0.15">
      <c r="CY271" s="2"/>
    </row>
    <row r="272" spans="103:103" s="27" customFormat="1" x14ac:dyDescent="0.15">
      <c r="CY272" s="2"/>
    </row>
    <row r="273" spans="103:103" s="27" customFormat="1" x14ac:dyDescent="0.15">
      <c r="CY273" s="2"/>
    </row>
    <row r="274" spans="103:103" s="27" customFormat="1" x14ac:dyDescent="0.15">
      <c r="CY274" s="2"/>
    </row>
    <row r="275" spans="103:103" s="27" customFormat="1" x14ac:dyDescent="0.15">
      <c r="CY275" s="2"/>
    </row>
    <row r="276" spans="103:103" s="27" customFormat="1" x14ac:dyDescent="0.15">
      <c r="CY276" s="2"/>
    </row>
    <row r="277" spans="103:103" s="27" customFormat="1" x14ac:dyDescent="0.15">
      <c r="CY277" s="2"/>
    </row>
    <row r="278" spans="103:103" s="27" customFormat="1" x14ac:dyDescent="0.15">
      <c r="CY278" s="2"/>
    </row>
    <row r="279" spans="103:103" s="27" customFormat="1" x14ac:dyDescent="0.15">
      <c r="CY279" s="2"/>
    </row>
    <row r="280" spans="103:103" s="27" customFormat="1" x14ac:dyDescent="0.15">
      <c r="CY280" s="2"/>
    </row>
    <row r="281" spans="103:103" s="27" customFormat="1" x14ac:dyDescent="0.15">
      <c r="CY281" s="2"/>
    </row>
    <row r="282" spans="103:103" s="27" customFormat="1" x14ac:dyDescent="0.15">
      <c r="CY282" s="2"/>
    </row>
    <row r="283" spans="103:103" s="27" customFormat="1" x14ac:dyDescent="0.15">
      <c r="CY283" s="2"/>
    </row>
    <row r="284" spans="103:103" s="27" customFormat="1" x14ac:dyDescent="0.15">
      <c r="CY284" s="2"/>
    </row>
    <row r="285" spans="103:103" s="27" customFormat="1" x14ac:dyDescent="0.15">
      <c r="CY285" s="2"/>
    </row>
    <row r="286" spans="103:103" s="27" customFormat="1" x14ac:dyDescent="0.15">
      <c r="CY286" s="2"/>
    </row>
    <row r="287" spans="103:103" s="27" customFormat="1" x14ac:dyDescent="0.15">
      <c r="CY287" s="2"/>
    </row>
    <row r="288" spans="103:103" s="27" customFormat="1" x14ac:dyDescent="0.15">
      <c r="CY288" s="2"/>
    </row>
    <row r="289" spans="103:103" s="27" customFormat="1" x14ac:dyDescent="0.15">
      <c r="CY289" s="2"/>
    </row>
    <row r="290" spans="103:103" s="27" customFormat="1" x14ac:dyDescent="0.15">
      <c r="CY290" s="2"/>
    </row>
    <row r="291" spans="103:103" s="27" customFormat="1" x14ac:dyDescent="0.15">
      <c r="CY291" s="2"/>
    </row>
    <row r="292" spans="103:103" s="27" customFormat="1" x14ac:dyDescent="0.15">
      <c r="CY292" s="2"/>
    </row>
    <row r="293" spans="103:103" s="27" customFormat="1" x14ac:dyDescent="0.15">
      <c r="CY293" s="2"/>
    </row>
    <row r="294" spans="103:103" s="27" customFormat="1" x14ac:dyDescent="0.15">
      <c r="CY294" s="2"/>
    </row>
    <row r="295" spans="103:103" s="27" customFormat="1" x14ac:dyDescent="0.15">
      <c r="CY295" s="2"/>
    </row>
    <row r="296" spans="103:103" s="27" customFormat="1" x14ac:dyDescent="0.15">
      <c r="CY296" s="2"/>
    </row>
    <row r="297" spans="103:103" s="27" customFormat="1" x14ac:dyDescent="0.15">
      <c r="CY297" s="2"/>
    </row>
    <row r="298" spans="103:103" s="27" customFormat="1" x14ac:dyDescent="0.15">
      <c r="CY298" s="2"/>
    </row>
    <row r="299" spans="103:103" s="27" customFormat="1" x14ac:dyDescent="0.15">
      <c r="CY299" s="2"/>
    </row>
    <row r="300" spans="103:103" s="27" customFormat="1" x14ac:dyDescent="0.15">
      <c r="CY300" s="2"/>
    </row>
    <row r="301" spans="103:103" s="27" customFormat="1" x14ac:dyDescent="0.15">
      <c r="CY301" s="2"/>
    </row>
    <row r="302" spans="103:103" s="27" customFormat="1" x14ac:dyDescent="0.15">
      <c r="CY302" s="2"/>
    </row>
    <row r="303" spans="103:103" s="27" customFormat="1" x14ac:dyDescent="0.15">
      <c r="CY303" s="2"/>
    </row>
    <row r="304" spans="103:103" s="27" customFormat="1" x14ac:dyDescent="0.15">
      <c r="CY304" s="2"/>
    </row>
    <row r="305" spans="103:103" s="27" customFormat="1" x14ac:dyDescent="0.15">
      <c r="CY305" s="2"/>
    </row>
    <row r="306" spans="103:103" s="27" customFormat="1" x14ac:dyDescent="0.15">
      <c r="CY306" s="2"/>
    </row>
    <row r="307" spans="103:103" s="27" customFormat="1" x14ac:dyDescent="0.15">
      <c r="CY307" s="2"/>
    </row>
    <row r="308" spans="103:103" s="27" customFormat="1" x14ac:dyDescent="0.15">
      <c r="CY308" s="2"/>
    </row>
    <row r="309" spans="103:103" s="27" customFormat="1" x14ac:dyDescent="0.15">
      <c r="CY309" s="2"/>
    </row>
    <row r="310" spans="103:103" s="27" customFormat="1" x14ac:dyDescent="0.15">
      <c r="CY310" s="2"/>
    </row>
    <row r="311" spans="103:103" s="27" customFormat="1" x14ac:dyDescent="0.15">
      <c r="CY311" s="2"/>
    </row>
    <row r="312" spans="103:103" s="27" customFormat="1" x14ac:dyDescent="0.15">
      <c r="CY312" s="2"/>
    </row>
    <row r="313" spans="103:103" s="27" customFormat="1" x14ac:dyDescent="0.15">
      <c r="CY313" s="2"/>
    </row>
    <row r="314" spans="103:103" s="27" customFormat="1" x14ac:dyDescent="0.15">
      <c r="CY314" s="2"/>
    </row>
    <row r="315" spans="103:103" s="27" customFormat="1" x14ac:dyDescent="0.15">
      <c r="CY315" s="2"/>
    </row>
    <row r="316" spans="103:103" s="27" customFormat="1" x14ac:dyDescent="0.15">
      <c r="CY316" s="2"/>
    </row>
    <row r="317" spans="103:103" s="27" customFormat="1" x14ac:dyDescent="0.15">
      <c r="CY317" s="2"/>
    </row>
    <row r="318" spans="103:103" s="27" customFormat="1" x14ac:dyDescent="0.15">
      <c r="CY318" s="2"/>
    </row>
    <row r="319" spans="103:103" s="27" customFormat="1" x14ac:dyDescent="0.15">
      <c r="CY319" s="2"/>
    </row>
    <row r="320" spans="103:103" s="27" customFormat="1" x14ac:dyDescent="0.15">
      <c r="CY320" s="2"/>
    </row>
    <row r="321" spans="103:103" s="27" customFormat="1" x14ac:dyDescent="0.15">
      <c r="CY321" s="2"/>
    </row>
    <row r="322" spans="103:103" s="27" customFormat="1" x14ac:dyDescent="0.15">
      <c r="CY322" s="2"/>
    </row>
    <row r="323" spans="103:103" s="27" customFormat="1" x14ac:dyDescent="0.15">
      <c r="CY323" s="2"/>
    </row>
    <row r="324" spans="103:103" s="27" customFormat="1" x14ac:dyDescent="0.15">
      <c r="CY324" s="2"/>
    </row>
    <row r="325" spans="103:103" s="27" customFormat="1" x14ac:dyDescent="0.15">
      <c r="CY325" s="2"/>
    </row>
    <row r="326" spans="103:103" s="27" customFormat="1" x14ac:dyDescent="0.15">
      <c r="CY326" s="2"/>
    </row>
    <row r="327" spans="103:103" s="27" customFormat="1" x14ac:dyDescent="0.15">
      <c r="CY327" s="2"/>
    </row>
    <row r="328" spans="103:103" s="27" customFormat="1" x14ac:dyDescent="0.15">
      <c r="CY328" s="2"/>
    </row>
    <row r="329" spans="103:103" s="27" customFormat="1" x14ac:dyDescent="0.15">
      <c r="CY329" s="2"/>
    </row>
    <row r="330" spans="103:103" s="27" customFormat="1" x14ac:dyDescent="0.15">
      <c r="CY330" s="2"/>
    </row>
    <row r="331" spans="103:103" s="27" customFormat="1" x14ac:dyDescent="0.15">
      <c r="CY331" s="2"/>
    </row>
    <row r="332" spans="103:103" s="27" customFormat="1" x14ac:dyDescent="0.15">
      <c r="CY332" s="2"/>
    </row>
    <row r="333" spans="103:103" s="27" customFormat="1" x14ac:dyDescent="0.15">
      <c r="CY333" s="2"/>
    </row>
    <row r="334" spans="103:103" s="27" customFormat="1" x14ac:dyDescent="0.15">
      <c r="CY334" s="2"/>
    </row>
    <row r="335" spans="103:103" s="27" customFormat="1" x14ac:dyDescent="0.15">
      <c r="CY335" s="2"/>
    </row>
    <row r="336" spans="103:103" s="27" customFormat="1" x14ac:dyDescent="0.15">
      <c r="CY336" s="2"/>
    </row>
    <row r="337" spans="103:103" s="27" customFormat="1" x14ac:dyDescent="0.15">
      <c r="CY337" s="2"/>
    </row>
    <row r="338" spans="103:103" s="27" customFormat="1" x14ac:dyDescent="0.15">
      <c r="CY338" s="2"/>
    </row>
    <row r="339" spans="103:103" s="27" customFormat="1" x14ac:dyDescent="0.15">
      <c r="CY339" s="2"/>
    </row>
    <row r="340" spans="103:103" s="27" customFormat="1" x14ac:dyDescent="0.15">
      <c r="CY340" s="2"/>
    </row>
    <row r="341" spans="103:103" s="27" customFormat="1" x14ac:dyDescent="0.15">
      <c r="CY341" s="2"/>
    </row>
    <row r="342" spans="103:103" s="27" customFormat="1" x14ac:dyDescent="0.15">
      <c r="CY342" s="2"/>
    </row>
    <row r="343" spans="103:103" s="27" customFormat="1" x14ac:dyDescent="0.15">
      <c r="CY343" s="2"/>
    </row>
    <row r="344" spans="103:103" s="27" customFormat="1" x14ac:dyDescent="0.15">
      <c r="CY344" s="2"/>
    </row>
    <row r="345" spans="103:103" s="27" customFormat="1" x14ac:dyDescent="0.15">
      <c r="CY345" s="2"/>
    </row>
    <row r="346" spans="103:103" s="27" customFormat="1" x14ac:dyDescent="0.15">
      <c r="CY346" s="2"/>
    </row>
    <row r="347" spans="103:103" s="27" customFormat="1" x14ac:dyDescent="0.15">
      <c r="CY347" s="2"/>
    </row>
    <row r="348" spans="103:103" s="27" customFormat="1" x14ac:dyDescent="0.15">
      <c r="CY348" s="2"/>
    </row>
    <row r="349" spans="103:103" s="27" customFormat="1" x14ac:dyDescent="0.15">
      <c r="CY349" s="2"/>
    </row>
    <row r="350" spans="103:103" s="27" customFormat="1" x14ac:dyDescent="0.15">
      <c r="CY350" s="2"/>
    </row>
    <row r="351" spans="103:103" s="27" customFormat="1" x14ac:dyDescent="0.15">
      <c r="CY351" s="2"/>
    </row>
    <row r="352" spans="103:103" s="27" customFormat="1" x14ac:dyDescent="0.15">
      <c r="CY352" s="2"/>
    </row>
    <row r="353" spans="103:103" s="27" customFormat="1" x14ac:dyDescent="0.15">
      <c r="CY353" s="2"/>
    </row>
    <row r="354" spans="103:103" s="27" customFormat="1" x14ac:dyDescent="0.15">
      <c r="CY354" s="2"/>
    </row>
    <row r="355" spans="103:103" s="27" customFormat="1" x14ac:dyDescent="0.15">
      <c r="CY355" s="2"/>
    </row>
    <row r="356" spans="103:103" s="27" customFormat="1" x14ac:dyDescent="0.15">
      <c r="CY356" s="2"/>
    </row>
    <row r="357" spans="103:103" s="27" customFormat="1" x14ac:dyDescent="0.15">
      <c r="CY357" s="2"/>
    </row>
    <row r="358" spans="103:103" s="27" customFormat="1" x14ac:dyDescent="0.15">
      <c r="CY358" s="2"/>
    </row>
    <row r="359" spans="103:103" s="27" customFormat="1" x14ac:dyDescent="0.15">
      <c r="CY359" s="2"/>
    </row>
    <row r="360" spans="103:103" s="27" customFormat="1" x14ac:dyDescent="0.15">
      <c r="CY360" s="2"/>
    </row>
    <row r="361" spans="103:103" s="27" customFormat="1" x14ac:dyDescent="0.15">
      <c r="CY361" s="2"/>
    </row>
    <row r="362" spans="103:103" s="27" customFormat="1" x14ac:dyDescent="0.15">
      <c r="CY362" s="2"/>
    </row>
    <row r="363" spans="103:103" s="27" customFormat="1" x14ac:dyDescent="0.15">
      <c r="CY363" s="2"/>
    </row>
    <row r="364" spans="103:103" s="27" customFormat="1" x14ac:dyDescent="0.15">
      <c r="CY364" s="2"/>
    </row>
    <row r="365" spans="103:103" s="27" customFormat="1" x14ac:dyDescent="0.15">
      <c r="CY365" s="2"/>
    </row>
    <row r="366" spans="103:103" s="27" customFormat="1" x14ac:dyDescent="0.15">
      <c r="CY366" s="2"/>
    </row>
    <row r="367" spans="103:103" s="27" customFormat="1" x14ac:dyDescent="0.15">
      <c r="CY367" s="2"/>
    </row>
    <row r="368" spans="103:103" s="27" customFormat="1" x14ac:dyDescent="0.15">
      <c r="CY368" s="2"/>
    </row>
    <row r="369" spans="103:103" s="27" customFormat="1" x14ac:dyDescent="0.15">
      <c r="CY369" s="2"/>
    </row>
    <row r="370" spans="103:103" s="27" customFormat="1" x14ac:dyDescent="0.15">
      <c r="CY370" s="2"/>
    </row>
    <row r="371" spans="103:103" s="27" customFormat="1" x14ac:dyDescent="0.15">
      <c r="CY371" s="2"/>
    </row>
    <row r="372" spans="103:103" s="27" customFormat="1" x14ac:dyDescent="0.15">
      <c r="CY372" s="2"/>
    </row>
    <row r="373" spans="103:103" s="27" customFormat="1" x14ac:dyDescent="0.15">
      <c r="CY373" s="2"/>
    </row>
    <row r="374" spans="103:103" s="27" customFormat="1" x14ac:dyDescent="0.15">
      <c r="CY374" s="2"/>
    </row>
    <row r="375" spans="103:103" s="27" customFormat="1" x14ac:dyDescent="0.15">
      <c r="CY375" s="2"/>
    </row>
    <row r="376" spans="103:103" s="27" customFormat="1" x14ac:dyDescent="0.15">
      <c r="CY376" s="2"/>
    </row>
    <row r="377" spans="103:103" s="27" customFormat="1" x14ac:dyDescent="0.15">
      <c r="CY377" s="2"/>
    </row>
    <row r="378" spans="103:103" s="27" customFormat="1" x14ac:dyDescent="0.15">
      <c r="CY378" s="2"/>
    </row>
    <row r="379" spans="103:103" s="27" customFormat="1" x14ac:dyDescent="0.15">
      <c r="CY379" s="2"/>
    </row>
    <row r="380" spans="103:103" s="27" customFormat="1" x14ac:dyDescent="0.15">
      <c r="CY380" s="2"/>
    </row>
    <row r="381" spans="103:103" s="27" customFormat="1" x14ac:dyDescent="0.15">
      <c r="CY381" s="2"/>
    </row>
    <row r="382" spans="103:103" s="27" customFormat="1" x14ac:dyDescent="0.15">
      <c r="CY382" s="2"/>
    </row>
    <row r="383" spans="103:103" s="27" customFormat="1" x14ac:dyDescent="0.15">
      <c r="CY383" s="2"/>
    </row>
    <row r="384" spans="103:103" s="27" customFormat="1" x14ac:dyDescent="0.15">
      <c r="CY384" s="2"/>
    </row>
    <row r="385" spans="103:103" s="27" customFormat="1" x14ac:dyDescent="0.15">
      <c r="CY385" s="2"/>
    </row>
    <row r="386" spans="103:103" s="27" customFormat="1" x14ac:dyDescent="0.15">
      <c r="CY386" s="2"/>
    </row>
    <row r="387" spans="103:103" s="27" customFormat="1" x14ac:dyDescent="0.15">
      <c r="CY387" s="2"/>
    </row>
    <row r="388" spans="103:103" s="27" customFormat="1" x14ac:dyDescent="0.15">
      <c r="CY388" s="2"/>
    </row>
    <row r="389" spans="103:103" s="27" customFormat="1" x14ac:dyDescent="0.15">
      <c r="CY389" s="2"/>
    </row>
    <row r="390" spans="103:103" s="27" customFormat="1" x14ac:dyDescent="0.15">
      <c r="CY390" s="2"/>
    </row>
    <row r="391" spans="103:103" s="27" customFormat="1" x14ac:dyDescent="0.15">
      <c r="CY391" s="2"/>
    </row>
    <row r="392" spans="103:103" s="27" customFormat="1" x14ac:dyDescent="0.15">
      <c r="CY392" s="2"/>
    </row>
    <row r="393" spans="103:103" s="27" customFormat="1" x14ac:dyDescent="0.15">
      <c r="CY393" s="2"/>
    </row>
    <row r="394" spans="103:103" s="27" customFormat="1" x14ac:dyDescent="0.15">
      <c r="CY394" s="2"/>
    </row>
    <row r="395" spans="103:103" s="27" customFormat="1" x14ac:dyDescent="0.15">
      <c r="CY395" s="2"/>
    </row>
    <row r="396" spans="103:103" s="27" customFormat="1" x14ac:dyDescent="0.15">
      <c r="CY396" s="2"/>
    </row>
    <row r="397" spans="103:103" s="27" customFormat="1" x14ac:dyDescent="0.15">
      <c r="CY397" s="2"/>
    </row>
    <row r="398" spans="103:103" s="27" customFormat="1" x14ac:dyDescent="0.15">
      <c r="CY398" s="2"/>
    </row>
    <row r="399" spans="103:103" s="27" customFormat="1" x14ac:dyDescent="0.15">
      <c r="CY399" s="2"/>
    </row>
    <row r="400" spans="103:103" s="27" customFormat="1" x14ac:dyDescent="0.15">
      <c r="CY400" s="2"/>
    </row>
    <row r="401" spans="103:103" s="27" customFormat="1" x14ac:dyDescent="0.15">
      <c r="CY401" s="2"/>
    </row>
    <row r="402" spans="103:103" s="27" customFormat="1" x14ac:dyDescent="0.15">
      <c r="CY402" s="2"/>
    </row>
    <row r="403" spans="103:103" s="27" customFormat="1" x14ac:dyDescent="0.15">
      <c r="CY403" s="2"/>
    </row>
    <row r="404" spans="103:103" s="27" customFormat="1" x14ac:dyDescent="0.15">
      <c r="CY404" s="2"/>
    </row>
    <row r="405" spans="103:103" s="27" customFormat="1" x14ac:dyDescent="0.15">
      <c r="CY405" s="2"/>
    </row>
    <row r="406" spans="103:103" s="27" customFormat="1" x14ac:dyDescent="0.15">
      <c r="CY406" s="2"/>
    </row>
    <row r="407" spans="103:103" s="27" customFormat="1" x14ac:dyDescent="0.15">
      <c r="CY407" s="2"/>
    </row>
    <row r="408" spans="103:103" s="27" customFormat="1" x14ac:dyDescent="0.15">
      <c r="CY408" s="2"/>
    </row>
    <row r="409" spans="103:103" s="27" customFormat="1" x14ac:dyDescent="0.15">
      <c r="CY409" s="2"/>
    </row>
    <row r="410" spans="103:103" s="27" customFormat="1" x14ac:dyDescent="0.15">
      <c r="CY410" s="2"/>
    </row>
    <row r="411" spans="103:103" s="27" customFormat="1" x14ac:dyDescent="0.15">
      <c r="CY411" s="2"/>
    </row>
    <row r="412" spans="103:103" s="27" customFormat="1" x14ac:dyDescent="0.15">
      <c r="CY412" s="2"/>
    </row>
    <row r="413" spans="103:103" s="27" customFormat="1" x14ac:dyDescent="0.15">
      <c r="CY413" s="2"/>
    </row>
    <row r="414" spans="103:103" s="27" customFormat="1" x14ac:dyDescent="0.15">
      <c r="CY414" s="2"/>
    </row>
    <row r="415" spans="103:103" s="27" customFormat="1" x14ac:dyDescent="0.15">
      <c r="CY415" s="2"/>
    </row>
    <row r="416" spans="103:103" s="27" customFormat="1" x14ac:dyDescent="0.15">
      <c r="CY416" s="2"/>
    </row>
    <row r="417" spans="103:103" s="27" customFormat="1" x14ac:dyDescent="0.15">
      <c r="CY417" s="2"/>
    </row>
    <row r="418" spans="103:103" s="27" customFormat="1" x14ac:dyDescent="0.15">
      <c r="CY418" s="2"/>
    </row>
    <row r="419" spans="103:103" s="27" customFormat="1" x14ac:dyDescent="0.15">
      <c r="CY419" s="2"/>
    </row>
    <row r="420" spans="103:103" s="27" customFormat="1" x14ac:dyDescent="0.15">
      <c r="CY420" s="2"/>
    </row>
    <row r="421" spans="103:103" s="27" customFormat="1" x14ac:dyDescent="0.15">
      <c r="CY421" s="2"/>
    </row>
    <row r="422" spans="103:103" s="27" customFormat="1" x14ac:dyDescent="0.15">
      <c r="CY422" s="2"/>
    </row>
    <row r="423" spans="103:103" s="27" customFormat="1" x14ac:dyDescent="0.15">
      <c r="CY423" s="2"/>
    </row>
    <row r="424" spans="103:103" s="27" customFormat="1" x14ac:dyDescent="0.15">
      <c r="CY424" s="2"/>
    </row>
    <row r="425" spans="103:103" s="27" customFormat="1" x14ac:dyDescent="0.15">
      <c r="CY425" s="2"/>
    </row>
    <row r="426" spans="103:103" s="27" customFormat="1" x14ac:dyDescent="0.15">
      <c r="CY426" s="2"/>
    </row>
    <row r="427" spans="103:103" s="27" customFormat="1" x14ac:dyDescent="0.15">
      <c r="CY427" s="2"/>
    </row>
    <row r="428" spans="103:103" s="27" customFormat="1" x14ac:dyDescent="0.15">
      <c r="CY428" s="2"/>
    </row>
    <row r="429" spans="103:103" s="27" customFormat="1" x14ac:dyDescent="0.15">
      <c r="CY429" s="2"/>
    </row>
    <row r="430" spans="103:103" s="27" customFormat="1" x14ac:dyDescent="0.15">
      <c r="CY430" s="2"/>
    </row>
    <row r="431" spans="103:103" s="27" customFormat="1" x14ac:dyDescent="0.15">
      <c r="CY431" s="2"/>
    </row>
    <row r="432" spans="103:103" s="27" customFormat="1" x14ac:dyDescent="0.15">
      <c r="CY432" s="2"/>
    </row>
    <row r="433" spans="103:103" s="27" customFormat="1" x14ac:dyDescent="0.15">
      <c r="CY433" s="2"/>
    </row>
    <row r="434" spans="103:103" s="27" customFormat="1" x14ac:dyDescent="0.15">
      <c r="CY434" s="2"/>
    </row>
    <row r="435" spans="103:103" s="27" customFormat="1" x14ac:dyDescent="0.15">
      <c r="CY435" s="2"/>
    </row>
    <row r="436" spans="103:103" s="27" customFormat="1" x14ac:dyDescent="0.15">
      <c r="CY436" s="2"/>
    </row>
    <row r="437" spans="103:103" s="27" customFormat="1" x14ac:dyDescent="0.15">
      <c r="CY437" s="2"/>
    </row>
    <row r="438" spans="103:103" s="27" customFormat="1" x14ac:dyDescent="0.15">
      <c r="CY438" s="2"/>
    </row>
    <row r="439" spans="103:103" s="27" customFormat="1" x14ac:dyDescent="0.15">
      <c r="CY439" s="2"/>
    </row>
    <row r="440" spans="103:103" s="27" customFormat="1" x14ac:dyDescent="0.15">
      <c r="CY440" s="2"/>
    </row>
    <row r="441" spans="103:103" s="27" customFormat="1" x14ac:dyDescent="0.15">
      <c r="CY441" s="2"/>
    </row>
    <row r="442" spans="103:103" s="27" customFormat="1" x14ac:dyDescent="0.15">
      <c r="CY442" s="2"/>
    </row>
    <row r="443" spans="103:103" s="27" customFormat="1" x14ac:dyDescent="0.15">
      <c r="CY443" s="2"/>
    </row>
    <row r="444" spans="103:103" s="27" customFormat="1" x14ac:dyDescent="0.15">
      <c r="CY444" s="2"/>
    </row>
    <row r="445" spans="103:103" s="27" customFormat="1" x14ac:dyDescent="0.15">
      <c r="CY445" s="2"/>
    </row>
    <row r="446" spans="103:103" s="27" customFormat="1" x14ac:dyDescent="0.15">
      <c r="CY446" s="2"/>
    </row>
    <row r="447" spans="103:103" s="27" customFormat="1" x14ac:dyDescent="0.15">
      <c r="CY447" s="2"/>
    </row>
    <row r="448" spans="103:103" s="27" customFormat="1" x14ac:dyDescent="0.15">
      <c r="CY448" s="2"/>
    </row>
    <row r="449" spans="103:103" s="27" customFormat="1" x14ac:dyDescent="0.15">
      <c r="CY449" s="2"/>
    </row>
    <row r="450" spans="103:103" s="27" customFormat="1" x14ac:dyDescent="0.15">
      <c r="CY450" s="2"/>
    </row>
    <row r="451" spans="103:103" s="27" customFormat="1" x14ac:dyDescent="0.15">
      <c r="CY451" s="2"/>
    </row>
    <row r="452" spans="103:103" s="27" customFormat="1" x14ac:dyDescent="0.15">
      <c r="CY452" s="2"/>
    </row>
    <row r="453" spans="103:103" s="27" customFormat="1" x14ac:dyDescent="0.15">
      <c r="CY453" s="2"/>
    </row>
    <row r="454" spans="103:103" s="27" customFormat="1" x14ac:dyDescent="0.15">
      <c r="CY454" s="2"/>
    </row>
    <row r="455" spans="103:103" s="27" customFormat="1" x14ac:dyDescent="0.15">
      <c r="CY455" s="2"/>
    </row>
    <row r="456" spans="103:103" s="27" customFormat="1" x14ac:dyDescent="0.15">
      <c r="CY456" s="2"/>
    </row>
    <row r="457" spans="103:103" s="27" customFormat="1" x14ac:dyDescent="0.15">
      <c r="CY457" s="2"/>
    </row>
    <row r="458" spans="103:103" s="27" customFormat="1" x14ac:dyDescent="0.15">
      <c r="CY458" s="2"/>
    </row>
    <row r="459" spans="103:103" s="27" customFormat="1" x14ac:dyDescent="0.15">
      <c r="CY459" s="2"/>
    </row>
    <row r="460" spans="103:103" s="27" customFormat="1" x14ac:dyDescent="0.15">
      <c r="CY460" s="2"/>
    </row>
    <row r="461" spans="103:103" s="27" customFormat="1" x14ac:dyDescent="0.15">
      <c r="CY461" s="2"/>
    </row>
    <row r="462" spans="103:103" s="27" customFormat="1" x14ac:dyDescent="0.15">
      <c r="CY462" s="2"/>
    </row>
    <row r="463" spans="103:103" s="27" customFormat="1" x14ac:dyDescent="0.15">
      <c r="CY463" s="2"/>
    </row>
    <row r="464" spans="103:103" s="27" customFormat="1" x14ac:dyDescent="0.15">
      <c r="CY464" s="2"/>
    </row>
    <row r="465" spans="103:103" s="27" customFormat="1" x14ac:dyDescent="0.15">
      <c r="CY465" s="2"/>
    </row>
    <row r="466" spans="103:103" s="27" customFormat="1" x14ac:dyDescent="0.15">
      <c r="CY466" s="2"/>
    </row>
    <row r="467" spans="103:103" s="27" customFormat="1" x14ac:dyDescent="0.15">
      <c r="CY467" s="2"/>
    </row>
    <row r="468" spans="103:103" s="27" customFormat="1" x14ac:dyDescent="0.15">
      <c r="CY468" s="2"/>
    </row>
    <row r="469" spans="103:103" s="27" customFormat="1" x14ac:dyDescent="0.15">
      <c r="CY469" s="2"/>
    </row>
    <row r="470" spans="103:103" s="27" customFormat="1" x14ac:dyDescent="0.15">
      <c r="CY470" s="2"/>
    </row>
    <row r="471" spans="103:103" s="27" customFormat="1" x14ac:dyDescent="0.15">
      <c r="CY471" s="2"/>
    </row>
    <row r="472" spans="103:103" s="27" customFormat="1" x14ac:dyDescent="0.15">
      <c r="CY472" s="2"/>
    </row>
    <row r="473" spans="103:103" s="27" customFormat="1" x14ac:dyDescent="0.15">
      <c r="CY473" s="2"/>
    </row>
    <row r="474" spans="103:103" s="27" customFormat="1" x14ac:dyDescent="0.15">
      <c r="CY474" s="2"/>
    </row>
    <row r="475" spans="103:103" s="27" customFormat="1" x14ac:dyDescent="0.15">
      <c r="CY475" s="2"/>
    </row>
    <row r="476" spans="103:103" s="27" customFormat="1" x14ac:dyDescent="0.15">
      <c r="CY476" s="2"/>
    </row>
    <row r="477" spans="103:103" s="27" customFormat="1" x14ac:dyDescent="0.15">
      <c r="CY477" s="2"/>
    </row>
    <row r="478" spans="103:103" s="27" customFormat="1" x14ac:dyDescent="0.15">
      <c r="CY478" s="2"/>
    </row>
    <row r="479" spans="103:103" s="27" customFormat="1" x14ac:dyDescent="0.15">
      <c r="CY479" s="2"/>
    </row>
    <row r="480" spans="103:103" s="27" customFormat="1" x14ac:dyDescent="0.15">
      <c r="CY480" s="2"/>
    </row>
    <row r="481" spans="103:103" s="27" customFormat="1" x14ac:dyDescent="0.15">
      <c r="CY481" s="2"/>
    </row>
    <row r="482" spans="103:103" s="27" customFormat="1" x14ac:dyDescent="0.15">
      <c r="CY482" s="2"/>
    </row>
    <row r="483" spans="103:103" s="27" customFormat="1" x14ac:dyDescent="0.15">
      <c r="CY483" s="2"/>
    </row>
    <row r="484" spans="103:103" s="27" customFormat="1" x14ac:dyDescent="0.15">
      <c r="CY484" s="2"/>
    </row>
    <row r="485" spans="103:103" s="27" customFormat="1" x14ac:dyDescent="0.15">
      <c r="CY485" s="2"/>
    </row>
    <row r="486" spans="103:103" s="27" customFormat="1" x14ac:dyDescent="0.15">
      <c r="CY486" s="2"/>
    </row>
    <row r="487" spans="103:103" s="27" customFormat="1" x14ac:dyDescent="0.15">
      <c r="CY487" s="2"/>
    </row>
    <row r="488" spans="103:103" s="27" customFormat="1" x14ac:dyDescent="0.15">
      <c r="CY488" s="2"/>
    </row>
    <row r="489" spans="103:103" s="27" customFormat="1" x14ac:dyDescent="0.15">
      <c r="CY489" s="2"/>
    </row>
    <row r="490" spans="103:103" s="27" customFormat="1" x14ac:dyDescent="0.15">
      <c r="CY490" s="2"/>
    </row>
    <row r="491" spans="103:103" s="27" customFormat="1" x14ac:dyDescent="0.15">
      <c r="CY491" s="2"/>
    </row>
    <row r="492" spans="103:103" s="27" customFormat="1" x14ac:dyDescent="0.15">
      <c r="CY492" s="2"/>
    </row>
    <row r="493" spans="103:103" s="27" customFormat="1" x14ac:dyDescent="0.15">
      <c r="CY493" s="2"/>
    </row>
    <row r="494" spans="103:103" s="27" customFormat="1" x14ac:dyDescent="0.15">
      <c r="CY494" s="2"/>
    </row>
    <row r="495" spans="103:103" s="27" customFormat="1" x14ac:dyDescent="0.15">
      <c r="CY495" s="2"/>
    </row>
    <row r="496" spans="103:103" s="27" customFormat="1" x14ac:dyDescent="0.15">
      <c r="CY496" s="2"/>
    </row>
    <row r="497" spans="103:103" s="27" customFormat="1" x14ac:dyDescent="0.15">
      <c r="CY497" s="2"/>
    </row>
    <row r="498" spans="103:103" s="27" customFormat="1" x14ac:dyDescent="0.15">
      <c r="CY498" s="2"/>
    </row>
    <row r="499" spans="103:103" s="27" customFormat="1" x14ac:dyDescent="0.15">
      <c r="CY499" s="2"/>
    </row>
    <row r="500" spans="103:103" s="27" customFormat="1" x14ac:dyDescent="0.15">
      <c r="CY500" s="2"/>
    </row>
    <row r="501" spans="103:103" s="27" customFormat="1" x14ac:dyDescent="0.15">
      <c r="CY501" s="2"/>
    </row>
    <row r="502" spans="103:103" s="27" customFormat="1" x14ac:dyDescent="0.15">
      <c r="CY502" s="2"/>
    </row>
    <row r="503" spans="103:103" s="27" customFormat="1" x14ac:dyDescent="0.15">
      <c r="CY503" s="2"/>
    </row>
    <row r="504" spans="103:103" s="27" customFormat="1" x14ac:dyDescent="0.15">
      <c r="CY504" s="2"/>
    </row>
    <row r="505" spans="103:103" s="27" customFormat="1" x14ac:dyDescent="0.15">
      <c r="CY505" s="2"/>
    </row>
    <row r="506" spans="103:103" s="27" customFormat="1" x14ac:dyDescent="0.15">
      <c r="CY506" s="2"/>
    </row>
    <row r="507" spans="103:103" s="27" customFormat="1" x14ac:dyDescent="0.15">
      <c r="CY507" s="2"/>
    </row>
    <row r="508" spans="103:103" s="27" customFormat="1" x14ac:dyDescent="0.15">
      <c r="CY508" s="2"/>
    </row>
    <row r="509" spans="103:103" s="27" customFormat="1" x14ac:dyDescent="0.15">
      <c r="CY509" s="2"/>
    </row>
    <row r="510" spans="103:103" s="27" customFormat="1" x14ac:dyDescent="0.15">
      <c r="CY510" s="2"/>
    </row>
    <row r="511" spans="103:103" s="27" customFormat="1" x14ac:dyDescent="0.15">
      <c r="CY511" s="2"/>
    </row>
    <row r="512" spans="103:103" s="27" customFormat="1" x14ac:dyDescent="0.15">
      <c r="CY512" s="2"/>
    </row>
    <row r="513" spans="103:103" s="27" customFormat="1" x14ac:dyDescent="0.15">
      <c r="CY513" s="2"/>
    </row>
    <row r="514" spans="103:103" s="27" customFormat="1" x14ac:dyDescent="0.15">
      <c r="CY514" s="2"/>
    </row>
    <row r="515" spans="103:103" s="27" customFormat="1" x14ac:dyDescent="0.15">
      <c r="CY515" s="2"/>
    </row>
    <row r="516" spans="103:103" s="27" customFormat="1" x14ac:dyDescent="0.15">
      <c r="CY516" s="2"/>
    </row>
    <row r="517" spans="103:103" s="27" customFormat="1" x14ac:dyDescent="0.15">
      <c r="CY517" s="2"/>
    </row>
    <row r="518" spans="103:103" s="27" customFormat="1" x14ac:dyDescent="0.15">
      <c r="CY518" s="2"/>
    </row>
    <row r="519" spans="103:103" s="27" customFormat="1" x14ac:dyDescent="0.15">
      <c r="CY519" s="2"/>
    </row>
    <row r="520" spans="103:103" s="27" customFormat="1" x14ac:dyDescent="0.15">
      <c r="CY520" s="2"/>
    </row>
    <row r="521" spans="103:103" s="27" customFormat="1" x14ac:dyDescent="0.15">
      <c r="CY521" s="2"/>
    </row>
    <row r="522" spans="103:103" s="27" customFormat="1" x14ac:dyDescent="0.15">
      <c r="CY522" s="2"/>
    </row>
    <row r="523" spans="103:103" s="27" customFormat="1" x14ac:dyDescent="0.15">
      <c r="CY523" s="2"/>
    </row>
    <row r="524" spans="103:103" s="27" customFormat="1" x14ac:dyDescent="0.15">
      <c r="CY524" s="2"/>
    </row>
    <row r="525" spans="103:103" s="27" customFormat="1" x14ac:dyDescent="0.15">
      <c r="CY525" s="2"/>
    </row>
    <row r="526" spans="103:103" s="27" customFormat="1" x14ac:dyDescent="0.15">
      <c r="CY526" s="2"/>
    </row>
    <row r="527" spans="103:103" s="27" customFormat="1" x14ac:dyDescent="0.15">
      <c r="CY527" s="2"/>
    </row>
    <row r="528" spans="103:103" s="27" customFormat="1" x14ac:dyDescent="0.15">
      <c r="CY528" s="2"/>
    </row>
    <row r="529" spans="70:103" s="27" customFormat="1" x14ac:dyDescent="0.15">
      <c r="CY529" s="2"/>
    </row>
    <row r="530" spans="70:103" s="27" customFormat="1" x14ac:dyDescent="0.15">
      <c r="CY530" s="2"/>
    </row>
    <row r="531" spans="70:103" s="27" customFormat="1" x14ac:dyDescent="0.15">
      <c r="CY531" s="2"/>
    </row>
    <row r="532" spans="70:103" s="27" customFormat="1" x14ac:dyDescent="0.15">
      <c r="CY532" s="2"/>
    </row>
    <row r="533" spans="70:103" s="27" customFormat="1" x14ac:dyDescent="0.15">
      <c r="CY533" s="2"/>
    </row>
    <row r="534" spans="70:103" s="27" customFormat="1" x14ac:dyDescent="0.15">
      <c r="CY534" s="2"/>
    </row>
    <row r="535" spans="70:103" s="27" customFormat="1" x14ac:dyDescent="0.15">
      <c r="CY535" s="2"/>
    </row>
    <row r="536" spans="70:103" s="27" customFormat="1" x14ac:dyDescent="0.15">
      <c r="CY536" s="2"/>
    </row>
    <row r="537" spans="70:103" s="27" customFormat="1" x14ac:dyDescent="0.15">
      <c r="CY537" s="2"/>
    </row>
    <row r="538" spans="70:103" s="27" customFormat="1" x14ac:dyDescent="0.15">
      <c r="CY538" s="2"/>
    </row>
    <row r="539" spans="70:103" s="27" customFormat="1" x14ac:dyDescent="0.15">
      <c r="CY539" s="2"/>
    </row>
    <row r="540" spans="70:103" s="27" customFormat="1" x14ac:dyDescent="0.15">
      <c r="CY540" s="2"/>
    </row>
    <row r="541" spans="70:103" s="27" customFormat="1" x14ac:dyDescent="0.15">
      <c r="CY541" s="2"/>
    </row>
    <row r="542" spans="70:103" s="27" customFormat="1" x14ac:dyDescent="0.15">
      <c r="BR542" s="2"/>
      <c r="BS542" s="2"/>
      <c r="CY542" s="2"/>
    </row>
    <row r="543" spans="70:103" s="27" customFormat="1" x14ac:dyDescent="0.15">
      <c r="BR543" s="2"/>
      <c r="BS543" s="2"/>
      <c r="CY543" s="2"/>
    </row>
    <row r="544" spans="70:103" s="27" customFormat="1" x14ac:dyDescent="0.15">
      <c r="BR544" s="2"/>
      <c r="BS544" s="2"/>
      <c r="CY544" s="2"/>
    </row>
    <row r="545" spans="1:103" s="27" customFormat="1" x14ac:dyDescent="0.15">
      <c r="BR545" s="2"/>
      <c r="BS545" s="2"/>
      <c r="CY545" s="2"/>
    </row>
    <row r="546" spans="1:103" x14ac:dyDescent="0.15">
      <c r="A546" s="27"/>
      <c r="B546" s="27"/>
      <c r="C546" s="27"/>
      <c r="D546" s="27"/>
      <c r="E546" s="27"/>
      <c r="F546" s="27"/>
      <c r="G546" s="27"/>
      <c r="H546" s="27"/>
      <c r="I546" s="27"/>
      <c r="J546" s="27"/>
      <c r="K546" s="27"/>
      <c r="L546" s="27"/>
      <c r="M546" s="27"/>
      <c r="N546" s="27"/>
      <c r="O546" s="27"/>
      <c r="P546" s="27"/>
      <c r="Q546" s="27"/>
      <c r="R546" s="27"/>
      <c r="S546" s="27"/>
      <c r="T546" s="27"/>
      <c r="U546" s="27"/>
      <c r="V546" s="27"/>
      <c r="W546" s="27"/>
      <c r="X546" s="27"/>
      <c r="Y546" s="27"/>
      <c r="Z546" s="27"/>
      <c r="AA546" s="27"/>
      <c r="AB546" s="27"/>
      <c r="AC546" s="27"/>
      <c r="AD546" s="27"/>
      <c r="AE546" s="27"/>
      <c r="AF546" s="27"/>
      <c r="AG546" s="27"/>
      <c r="AH546" s="27"/>
      <c r="AI546" s="27"/>
      <c r="AJ546" s="27"/>
      <c r="AK546" s="27"/>
      <c r="AL546" s="27"/>
      <c r="AM546" s="27"/>
      <c r="AN546" s="27"/>
      <c r="AO546" s="27"/>
      <c r="AP546" s="27"/>
      <c r="AQ546" s="27"/>
      <c r="AR546" s="27"/>
    </row>
    <row r="547" spans="1:103" x14ac:dyDescent="0.15">
      <c r="A547" s="27"/>
      <c r="B547" s="27"/>
      <c r="C547" s="27"/>
      <c r="D547" s="27"/>
      <c r="E547" s="27"/>
      <c r="F547" s="27"/>
      <c r="G547" s="27"/>
      <c r="H547" s="27"/>
      <c r="I547" s="27"/>
      <c r="J547" s="27"/>
      <c r="K547" s="27"/>
      <c r="L547" s="27"/>
      <c r="M547" s="27"/>
      <c r="N547" s="27"/>
      <c r="O547" s="27"/>
      <c r="P547" s="27"/>
      <c r="Q547" s="27"/>
      <c r="R547" s="27"/>
      <c r="S547" s="27"/>
      <c r="T547" s="27"/>
      <c r="U547" s="27"/>
      <c r="V547" s="27"/>
      <c r="W547" s="27"/>
      <c r="X547" s="27"/>
      <c r="Y547" s="27"/>
      <c r="Z547" s="27"/>
      <c r="AA547" s="27"/>
      <c r="AB547" s="27"/>
      <c r="AC547" s="27"/>
      <c r="AD547" s="27"/>
      <c r="AE547" s="27"/>
      <c r="AF547" s="27"/>
      <c r="AG547" s="27"/>
      <c r="AH547" s="27"/>
      <c r="AI547" s="27"/>
      <c r="AJ547" s="27"/>
      <c r="AK547" s="27"/>
      <c r="AL547" s="27"/>
      <c r="AM547" s="27"/>
      <c r="AN547" s="27"/>
      <c r="AO547" s="27"/>
      <c r="AP547" s="27"/>
      <c r="AQ547" s="27"/>
      <c r="AR547" s="27"/>
    </row>
  </sheetData>
  <sheetProtection algorithmName="SHA-512" hashValue="suxePtIaiZIHMohXpHh6uoMGwTFR+KdPl//CUO4llW8/A7C6JDZYbO+npkWtV09g8OcXgk+WmhtTFEUGvc/aYw==" saltValue="rTA2CaVEAcaXKQWo36v+/Q==" spinCount="100000" sheet="1" objects="1" scenarios="1"/>
  <protectedRanges>
    <protectedRange sqref="E22 D24 C26 C28 L26:Q29 L30 W24 AI24 U26:AN29 D32 C34 C36 L34:Q37 U34:AN37 W32 AI32 P40:Y44 AH40:AN44 AH46:AN48 X50 S53 AC53" name="範囲1"/>
  </protectedRanges>
  <mergeCells count="107">
    <mergeCell ref="C26:G27"/>
    <mergeCell ref="H26:K27"/>
    <mergeCell ref="L26:Q27"/>
    <mergeCell ref="R26:T27"/>
    <mergeCell ref="A2:F2"/>
    <mergeCell ref="A3:F3"/>
    <mergeCell ref="AD21:AN22"/>
    <mergeCell ref="A22:D22"/>
    <mergeCell ref="E22:O22"/>
    <mergeCell ref="H3:N3"/>
    <mergeCell ref="A5:AR12"/>
    <mergeCell ref="A16:AR19"/>
    <mergeCell ref="A23:AN23"/>
    <mergeCell ref="AI24:AN25"/>
    <mergeCell ref="U26:AN27"/>
    <mergeCell ref="A24:C25"/>
    <mergeCell ref="D24:S25"/>
    <mergeCell ref="T24:V25"/>
    <mergeCell ref="W24:AE25"/>
    <mergeCell ref="AF24:AH25"/>
    <mergeCell ref="A26:B27"/>
    <mergeCell ref="A28:B29"/>
    <mergeCell ref="C28:I29"/>
    <mergeCell ref="U34:AN35"/>
    <mergeCell ref="A34:B35"/>
    <mergeCell ref="C34:G35"/>
    <mergeCell ref="H34:K35"/>
    <mergeCell ref="L34:Q35"/>
    <mergeCell ref="R34:T35"/>
    <mergeCell ref="J28:K29"/>
    <mergeCell ref="L28:Q29"/>
    <mergeCell ref="R28:T29"/>
    <mergeCell ref="A32:C33"/>
    <mergeCell ref="D32:S33"/>
    <mergeCell ref="T32:V33"/>
    <mergeCell ref="A30:K30"/>
    <mergeCell ref="U28:AN29"/>
    <mergeCell ref="L30:AN30"/>
    <mergeCell ref="A31:AN31"/>
    <mergeCell ref="W32:AE33"/>
    <mergeCell ref="AF32:AH33"/>
    <mergeCell ref="AI32:AN33"/>
    <mergeCell ref="R36:T37"/>
    <mergeCell ref="U36:AN37"/>
    <mergeCell ref="AH42:AN42"/>
    <mergeCell ref="P39:Z39"/>
    <mergeCell ref="A36:B37"/>
    <mergeCell ref="P41:Y41"/>
    <mergeCell ref="AA41:AG41"/>
    <mergeCell ref="AA39:AG39"/>
    <mergeCell ref="A38:AN38"/>
    <mergeCell ref="A39:C39"/>
    <mergeCell ref="D39:K39"/>
    <mergeCell ref="L39:O39"/>
    <mergeCell ref="AH41:AN41"/>
    <mergeCell ref="A40:C40"/>
    <mergeCell ref="D40:K40"/>
    <mergeCell ref="L40:O40"/>
    <mergeCell ref="L41:O41"/>
    <mergeCell ref="A42:C42"/>
    <mergeCell ref="D42:K42"/>
    <mergeCell ref="P40:Y40"/>
    <mergeCell ref="AA40:AG40"/>
    <mergeCell ref="AH40:AN40"/>
    <mergeCell ref="C36:I37"/>
    <mergeCell ref="J36:K37"/>
    <mergeCell ref="D41:K41"/>
    <mergeCell ref="AH39:AN39"/>
    <mergeCell ref="D44:K44"/>
    <mergeCell ref="L44:O44"/>
    <mergeCell ref="P44:Y44"/>
    <mergeCell ref="AA44:AG44"/>
    <mergeCell ref="AH44:AN44"/>
    <mergeCell ref="P43:Y43"/>
    <mergeCell ref="AA43:AG43"/>
    <mergeCell ref="AH43:AN43"/>
    <mergeCell ref="A44:C44"/>
    <mergeCell ref="L36:Q37"/>
    <mergeCell ref="L42:O42"/>
    <mergeCell ref="P42:Y42"/>
    <mergeCell ref="A41:C41"/>
    <mergeCell ref="A43:C43"/>
    <mergeCell ref="D43:K43"/>
    <mergeCell ref="L43:O43"/>
    <mergeCell ref="AA42:AG42"/>
    <mergeCell ref="AH48:AN48"/>
    <mergeCell ref="D56:I56"/>
    <mergeCell ref="J56:S56"/>
    <mergeCell ref="A46:O46"/>
    <mergeCell ref="P46:Y46"/>
    <mergeCell ref="X53:AB54"/>
    <mergeCell ref="AA46:AG46"/>
    <mergeCell ref="AC53:AE54"/>
    <mergeCell ref="A47:Y47"/>
    <mergeCell ref="AA47:AG47"/>
    <mergeCell ref="AA48:AG48"/>
    <mergeCell ref="AD50:AE51"/>
    <mergeCell ref="B55:N55"/>
    <mergeCell ref="N53:R54"/>
    <mergeCell ref="S53:W54"/>
    <mergeCell ref="AH46:AN46"/>
    <mergeCell ref="AH47:AN47"/>
    <mergeCell ref="A50:G51"/>
    <mergeCell ref="H50:Q51"/>
    <mergeCell ref="R50:W51"/>
    <mergeCell ref="X50:AC51"/>
    <mergeCell ref="A48:Y48"/>
  </mergeCells>
  <phoneticPr fontId="3"/>
  <dataValidations count="4">
    <dataValidation type="whole" operator="greaterThanOrEqual" allowBlank="1" showInputMessage="1" showErrorMessage="1" sqref="P46:Y46" xr:uid="{00000000-0002-0000-0000-000000000000}">
      <formula1>50</formula1>
    </dataValidation>
    <dataValidation allowBlank="1" showDropDown="1" showInputMessage="1" showErrorMessage="1" sqref="F53:L54 CO55:CO56" xr:uid="{00000000-0002-0000-0000-000001000000}"/>
    <dataValidation type="list" allowBlank="1" showInputMessage="1" showErrorMessage="1" sqref="AC53:AE54" xr:uid="{00000000-0002-0000-0000-000002000000}">
      <formula1>$BK$1:$BK$2</formula1>
    </dataValidation>
    <dataValidation type="list" allowBlank="1" showInputMessage="1" showErrorMessage="1" sqref="L26:Q27 L34:Q35" xr:uid="{00000000-0002-0000-0000-000003000000}">
      <formula1>$BR$1:$BR$47</formula1>
    </dataValidation>
  </dataValidations>
  <hyperlinks>
    <hyperlink ref="H3" r:id="rId1" xr:uid="{00000000-0004-0000-0000-000000000000}"/>
  </hyperlinks>
  <printOptions horizontalCentered="1" verticalCentered="1"/>
  <pageMargins left="0.70866141732283472" right="0.70866141732283472" top="0.45" bottom="0.26" header="0.31496062992125984" footer="0.55000000000000004"/>
  <pageSetup paperSize="9" scale="71" orientation="portrait" horizontalDpi="300" verticalDpi="300" r:id="rId2"/>
  <colBreaks count="1" manualBreakCount="1">
    <brk id="44" max="1048575" man="1"/>
  </colBreaks>
  <drawing r:id="rId3"/>
  <legacyDrawing r:id="rId4"/>
  <mc:AlternateContent xmlns:mc="http://schemas.openxmlformats.org/markup-compatibility/2006">
    <mc:Choice Requires="x14">
      <controls>
        <mc:AlternateContent xmlns:mc="http://schemas.openxmlformats.org/markup-compatibility/2006">
          <mc:Choice Requires="x14">
            <control shapeId="2051" r:id="rId5" name="Check Box 3">
              <controlPr defaultSize="0" autoFill="0" autoLine="0" autoPict="0">
                <anchor moveWithCells="1">
                  <from>
                    <xdr:col>7</xdr:col>
                    <xdr:colOff>133350</xdr:colOff>
                    <xdr:row>49</xdr:row>
                    <xdr:rowOff>66675</xdr:rowOff>
                  </from>
                  <to>
                    <xdr:col>9</xdr:col>
                    <xdr:colOff>57150</xdr:colOff>
                    <xdr:row>50</xdr:row>
                    <xdr:rowOff>95250</xdr:rowOff>
                  </to>
                </anchor>
              </controlPr>
            </control>
          </mc:Choice>
        </mc:AlternateContent>
        <mc:AlternateContent xmlns:mc="http://schemas.openxmlformats.org/markup-compatibility/2006">
          <mc:Choice Requires="x14">
            <control shapeId="2052" r:id="rId6" name="Check Box 4">
              <controlPr defaultSize="0" autoFill="0" autoLine="0" autoPict="0">
                <anchor moveWithCells="1">
                  <from>
                    <xdr:col>12</xdr:col>
                    <xdr:colOff>9525</xdr:colOff>
                    <xdr:row>49</xdr:row>
                    <xdr:rowOff>76200</xdr:rowOff>
                  </from>
                  <to>
                    <xdr:col>13</xdr:col>
                    <xdr:colOff>133350</xdr:colOff>
                    <xdr:row>50</xdr:row>
                    <xdr:rowOff>104775</xdr:rowOff>
                  </to>
                </anchor>
              </controlPr>
            </control>
          </mc:Choice>
        </mc:AlternateContent>
        <mc:AlternateContent xmlns:mc="http://schemas.openxmlformats.org/markup-compatibility/2006">
          <mc:Choice Requires="x14">
            <control shapeId="2053" r:id="rId7" name="Check Box 5">
              <controlPr defaultSize="0" autoFill="0" autoLine="0" autoPict="0">
                <anchor moveWithCells="1">
                  <from>
                    <xdr:col>22</xdr:col>
                    <xdr:colOff>161925</xdr:colOff>
                    <xdr:row>30</xdr:row>
                    <xdr:rowOff>28575</xdr:rowOff>
                  </from>
                  <to>
                    <xdr:col>29</xdr:col>
                    <xdr:colOff>19050</xdr:colOff>
                    <xdr:row>31</xdr:row>
                    <xdr:rowOff>0</xdr:rowOff>
                  </to>
                </anchor>
              </controlPr>
            </control>
          </mc:Choice>
        </mc:AlternateContent>
        <mc:AlternateContent xmlns:mc="http://schemas.openxmlformats.org/markup-compatibility/2006">
          <mc:Choice Requires="x14">
            <control shapeId="2147" r:id="rId8" name="Check Box 99">
              <controlPr defaultSize="0" autoFill="0" autoLine="0" autoPict="0">
                <anchor moveWithCells="1">
                  <from>
                    <xdr:col>26</xdr:col>
                    <xdr:colOff>142875</xdr:colOff>
                    <xdr:row>19</xdr:row>
                    <xdr:rowOff>28575</xdr:rowOff>
                  </from>
                  <to>
                    <xdr:col>28</xdr:col>
                    <xdr:colOff>57150</xdr:colOff>
                    <xdr:row>19</xdr:row>
                    <xdr:rowOff>276225</xdr:rowOff>
                  </to>
                </anchor>
              </controlPr>
            </control>
          </mc:Choice>
        </mc:AlternateContent>
        <mc:AlternateContent xmlns:mc="http://schemas.openxmlformats.org/markup-compatibility/2006">
          <mc:Choice Requires="x14">
            <control shapeId="2148" r:id="rId9" name="Check Box 100">
              <controlPr defaultSize="0" autoFill="0" autoLine="0" autoPict="0">
                <anchor moveWithCells="1">
                  <from>
                    <xdr:col>32</xdr:col>
                    <xdr:colOff>161925</xdr:colOff>
                    <xdr:row>19</xdr:row>
                    <xdr:rowOff>19050</xdr:rowOff>
                  </from>
                  <to>
                    <xdr:col>34</xdr:col>
                    <xdr:colOff>76200</xdr:colOff>
                    <xdr:row>19</xdr:row>
                    <xdr:rowOff>257175</xdr:rowOff>
                  </to>
                </anchor>
              </controlPr>
            </control>
          </mc:Choice>
        </mc:AlternateContent>
        <mc:AlternateContent xmlns:mc="http://schemas.openxmlformats.org/markup-compatibility/2006">
          <mc:Choice Requires="x14">
            <control shapeId="2149" r:id="rId10" name="Check Box 101">
              <controlPr defaultSize="0" autoFill="0" autoLine="0" autoPict="0">
                <anchor moveWithCells="1">
                  <from>
                    <xdr:col>26</xdr:col>
                    <xdr:colOff>142875</xdr:colOff>
                    <xdr:row>12</xdr:row>
                    <xdr:rowOff>28575</xdr:rowOff>
                  </from>
                  <to>
                    <xdr:col>28</xdr:col>
                    <xdr:colOff>57150</xdr:colOff>
                    <xdr:row>13</xdr:row>
                    <xdr:rowOff>0</xdr:rowOff>
                  </to>
                </anchor>
              </controlPr>
            </control>
          </mc:Choice>
        </mc:AlternateContent>
        <mc:AlternateContent xmlns:mc="http://schemas.openxmlformats.org/markup-compatibility/2006">
          <mc:Choice Requires="x14">
            <control shapeId="2150" r:id="rId11" name="Check Box 102">
              <controlPr defaultSize="0" autoFill="0" autoLine="0" autoPict="0">
                <anchor moveWithCells="1">
                  <from>
                    <xdr:col>32</xdr:col>
                    <xdr:colOff>161925</xdr:colOff>
                    <xdr:row>12</xdr:row>
                    <xdr:rowOff>19050</xdr:rowOff>
                  </from>
                  <to>
                    <xdr:col>34</xdr:col>
                    <xdr:colOff>76200</xdr:colOff>
                    <xdr:row>13</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注文書</vt:lpstr>
      <vt:lpstr>注文書!Print_Area</vt:lpstr>
    </vt:vector>
  </TitlesOfParts>
  <Company>Mcdonald's Company(Japan),Ltd.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JP-AS168408</dc:creator>
  <cp:lastModifiedBy>悟 梶川</cp:lastModifiedBy>
  <cp:lastPrinted>2022-05-06T04:44:29Z</cp:lastPrinted>
  <dcterms:created xsi:type="dcterms:W3CDTF">2015-12-10T07:40:14Z</dcterms:created>
  <dcterms:modified xsi:type="dcterms:W3CDTF">2025-12-26T01:59:02Z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